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<sst xmlns="http://schemas.openxmlformats.org/spreadsheetml/2006/main" count="274" uniqueCount="237">
  <si>
    <t>ARR.</t>
  </si>
  <si>
    <t>COGNOME</t>
  </si>
  <si>
    <t>NOME</t>
  </si>
  <si>
    <t>NASCITA</t>
  </si>
  <si>
    <t>CATEGORIA</t>
  </si>
  <si>
    <t>SOCIETA'</t>
  </si>
  <si>
    <t>PUNTEGGIO</t>
  </si>
  <si>
    <t>N.G.</t>
  </si>
  <si>
    <t>TEMPO</t>
  </si>
  <si>
    <t>1'37"</t>
  </si>
  <si>
    <t>1'40"</t>
  </si>
  <si>
    <t>1'41"</t>
  </si>
  <si>
    <t>1'44"</t>
  </si>
  <si>
    <t>1'48"</t>
  </si>
  <si>
    <t>1'50"</t>
  </si>
  <si>
    <t>1'52"</t>
  </si>
  <si>
    <t>1'54"</t>
  </si>
  <si>
    <t>1'56"</t>
  </si>
  <si>
    <t>2'00"</t>
  </si>
  <si>
    <t>2'01"</t>
  </si>
  <si>
    <t>2'02"</t>
  </si>
  <si>
    <t>2'03"</t>
  </si>
  <si>
    <t>2'04"</t>
  </si>
  <si>
    <t>2'05"</t>
  </si>
  <si>
    <t>2'06"</t>
  </si>
  <si>
    <t>1'34"</t>
  </si>
  <si>
    <t>1'36"</t>
  </si>
  <si>
    <t>1'38"</t>
  </si>
  <si>
    <t>1'39"</t>
  </si>
  <si>
    <t>1'42"</t>
  </si>
  <si>
    <t>1'30"</t>
  </si>
  <si>
    <t>1'32"</t>
  </si>
  <si>
    <t>1'35"</t>
  </si>
  <si>
    <t>3'07"</t>
  </si>
  <si>
    <t>3'18"</t>
  </si>
  <si>
    <t>3'19"</t>
  </si>
  <si>
    <t>3'29"</t>
  </si>
  <si>
    <t>3'30"</t>
  </si>
  <si>
    <t>3'31"</t>
  </si>
  <si>
    <t>2'56"</t>
  </si>
  <si>
    <t>3'00"</t>
  </si>
  <si>
    <t>3'02"</t>
  </si>
  <si>
    <t>3'03"</t>
  </si>
  <si>
    <t>3'06"</t>
  </si>
  <si>
    <t>3'08"</t>
  </si>
  <si>
    <t>3'09"</t>
  </si>
  <si>
    <t>3'13"</t>
  </si>
  <si>
    <t>7'26"</t>
  </si>
  <si>
    <t>7'29"</t>
  </si>
  <si>
    <t>7'34"</t>
  </si>
  <si>
    <t>7'35"</t>
  </si>
  <si>
    <t>7'44"</t>
  </si>
  <si>
    <t>7'49"</t>
  </si>
  <si>
    <t>7'51"</t>
  </si>
  <si>
    <t>7'53"</t>
  </si>
  <si>
    <t>7'55"</t>
  </si>
  <si>
    <t>8'07"</t>
  </si>
  <si>
    <t>6'22"</t>
  </si>
  <si>
    <t>6'24"</t>
  </si>
  <si>
    <t>6'26"</t>
  </si>
  <si>
    <t>6'29"</t>
  </si>
  <si>
    <t>6'30"</t>
  </si>
  <si>
    <t>6'34"</t>
  </si>
  <si>
    <t>6'36"</t>
  </si>
  <si>
    <t>6'39"</t>
  </si>
  <si>
    <t>6'41"</t>
  </si>
  <si>
    <t>6'56"</t>
  </si>
  <si>
    <t>7'05"</t>
  </si>
  <si>
    <t>7'16"</t>
  </si>
  <si>
    <t>7'23"</t>
  </si>
  <si>
    <t>7'24"</t>
  </si>
  <si>
    <t>7'32"</t>
  </si>
  <si>
    <t>7'54"</t>
  </si>
  <si>
    <t>8'25"</t>
  </si>
  <si>
    <t>8'37"</t>
  </si>
  <si>
    <t>6'04"</t>
  </si>
  <si>
    <t>6'06"</t>
  </si>
  <si>
    <t>6'08"</t>
  </si>
  <si>
    <t>6'17"</t>
  </si>
  <si>
    <t>6'19"</t>
  </si>
  <si>
    <t>6'33"</t>
  </si>
  <si>
    <t>6'43"</t>
  </si>
  <si>
    <t>6'44"</t>
  </si>
  <si>
    <t>11'24"</t>
  </si>
  <si>
    <t>11'26"</t>
  </si>
  <si>
    <t>13'06"</t>
  </si>
  <si>
    <t>13'43"</t>
  </si>
  <si>
    <t>14'40"</t>
  </si>
  <si>
    <t>15'51"</t>
  </si>
  <si>
    <t>13'14"</t>
  </si>
  <si>
    <t>13'39"</t>
  </si>
  <si>
    <t>13'42"</t>
  </si>
  <si>
    <t>14'07"</t>
  </si>
  <si>
    <t>14'12"</t>
  </si>
  <si>
    <t>14'13"</t>
  </si>
  <si>
    <t>14'35"</t>
  </si>
  <si>
    <t>14'59"</t>
  </si>
  <si>
    <t>15'15"</t>
  </si>
  <si>
    <t>15'30"</t>
  </si>
  <si>
    <t>10'59"</t>
  </si>
  <si>
    <t>11'51"</t>
  </si>
  <si>
    <t>12'18"</t>
  </si>
  <si>
    <t>12'20"</t>
  </si>
  <si>
    <t>12'44"</t>
  </si>
  <si>
    <t>12'58"</t>
  </si>
  <si>
    <t>12'59"</t>
  </si>
  <si>
    <t>13'58"</t>
  </si>
  <si>
    <t>14'11"</t>
  </si>
  <si>
    <t>14'39"</t>
  </si>
  <si>
    <t>15'14"</t>
  </si>
  <si>
    <t>16'09"</t>
  </si>
  <si>
    <t>16'34"</t>
  </si>
  <si>
    <t>16'41"</t>
  </si>
  <si>
    <t>16'47"</t>
  </si>
  <si>
    <t>16'52"</t>
  </si>
  <si>
    <t>17'03"</t>
  </si>
  <si>
    <t>17'30"</t>
  </si>
  <si>
    <t>17'36"</t>
  </si>
  <si>
    <t>17'40"</t>
  </si>
  <si>
    <t>17'56"</t>
  </si>
  <si>
    <t>18'01"</t>
  </si>
  <si>
    <t>18'02"</t>
  </si>
  <si>
    <t>18'10"</t>
  </si>
  <si>
    <t>18'15"</t>
  </si>
  <si>
    <t>18'22"</t>
  </si>
  <si>
    <t>18'28"</t>
  </si>
  <si>
    <t>19'54"</t>
  </si>
  <si>
    <t>19'56"</t>
  </si>
  <si>
    <t>20'35"</t>
  </si>
  <si>
    <t>11'02"</t>
  </si>
  <si>
    <t>11'35"</t>
  </si>
  <si>
    <t>12'01"</t>
  </si>
  <si>
    <t>12'23"</t>
  </si>
  <si>
    <t>12'33"</t>
  </si>
  <si>
    <t>12'38"</t>
  </si>
  <si>
    <t>12'39"</t>
  </si>
  <si>
    <t>12'41"</t>
  </si>
  <si>
    <t>12'56"</t>
  </si>
  <si>
    <t>13'12"</t>
  </si>
  <si>
    <t>13'31"</t>
  </si>
  <si>
    <t>13'53"</t>
  </si>
  <si>
    <t>14'20"</t>
  </si>
  <si>
    <t>14'54"</t>
  </si>
  <si>
    <t>15'16"</t>
  </si>
  <si>
    <t>15'22"</t>
  </si>
  <si>
    <t>15'27"</t>
  </si>
  <si>
    <t>15'29"</t>
  </si>
  <si>
    <t>16'07"</t>
  </si>
  <si>
    <t>16'45"</t>
  </si>
  <si>
    <t>16'59"</t>
  </si>
  <si>
    <t>17'01"</t>
  </si>
  <si>
    <t>17'11"</t>
  </si>
  <si>
    <t>17'14"</t>
  </si>
  <si>
    <t>17'21"</t>
  </si>
  <si>
    <t>17'25"</t>
  </si>
  <si>
    <t>17'28"</t>
  </si>
  <si>
    <t>17'38"</t>
  </si>
  <si>
    <t>18'07"</t>
  </si>
  <si>
    <t>18'11"</t>
  </si>
  <si>
    <t>18'14"</t>
  </si>
  <si>
    <t>18'18"</t>
  </si>
  <si>
    <t>18'20"</t>
  </si>
  <si>
    <t>18'24"</t>
  </si>
  <si>
    <t>18'31"</t>
  </si>
  <si>
    <t>18'34"</t>
  </si>
  <si>
    <t>18'36"</t>
  </si>
  <si>
    <t>18'38"</t>
  </si>
  <si>
    <t>18'39"</t>
  </si>
  <si>
    <t>18'42"</t>
  </si>
  <si>
    <t>18'52"</t>
  </si>
  <si>
    <t>18'54"</t>
  </si>
  <si>
    <t>18'57"</t>
  </si>
  <si>
    <t>19'02"</t>
  </si>
  <si>
    <t>19'04"</t>
  </si>
  <si>
    <t>19'11"</t>
  </si>
  <si>
    <t>19'20"</t>
  </si>
  <si>
    <t>19'21"</t>
  </si>
  <si>
    <t>19'24"</t>
  </si>
  <si>
    <t>19'38"</t>
  </si>
  <si>
    <t>19'46"</t>
  </si>
  <si>
    <t>19'59"</t>
  </si>
  <si>
    <t>21'01"</t>
  </si>
  <si>
    <t>21'12"</t>
  </si>
  <si>
    <t>22'30"</t>
  </si>
  <si>
    <t>22'33"</t>
  </si>
  <si>
    <t>11'40"</t>
  </si>
  <si>
    <t>12'03"</t>
  </si>
  <si>
    <t>12'16"</t>
  </si>
  <si>
    <t>12'26"</t>
  </si>
  <si>
    <t>12'46"</t>
  </si>
  <si>
    <t>13'28"</t>
  </si>
  <si>
    <t>14'18"</t>
  </si>
  <si>
    <t>16'12"</t>
  </si>
  <si>
    <t>16'28"</t>
  </si>
  <si>
    <t>16'53"</t>
  </si>
  <si>
    <t>17'35"</t>
  </si>
  <si>
    <t>13'21"</t>
  </si>
  <si>
    <t>13'36"</t>
  </si>
  <si>
    <t>13'40"</t>
  </si>
  <si>
    <t>13'45"</t>
  </si>
  <si>
    <t>13'49"</t>
  </si>
  <si>
    <t>13'56"</t>
  </si>
  <si>
    <t>13'57"</t>
  </si>
  <si>
    <t>14'09"</t>
  </si>
  <si>
    <t>14'14"</t>
  </si>
  <si>
    <t>14'16"</t>
  </si>
  <si>
    <t>14'28"</t>
  </si>
  <si>
    <t>14'30"</t>
  </si>
  <si>
    <t>14'48"</t>
  </si>
  <si>
    <t>14'57"</t>
  </si>
  <si>
    <t>15'07"</t>
  </si>
  <si>
    <t>14'47"</t>
  </si>
  <si>
    <t>14'58"</t>
  </si>
  <si>
    <t>15'03"</t>
  </si>
  <si>
    <t>15'05"</t>
  </si>
  <si>
    <t>15'25"</t>
  </si>
  <si>
    <t>CLASSIFICHE CSI GIRO CITTA' DI TRENTO</t>
  </si>
  <si>
    <t>CUCCIOLI FEMMINILE</t>
  </si>
  <si>
    <t>CUCCIOLI MASCHILE</t>
  </si>
  <si>
    <t>ESORDIENTI FEMMINILE</t>
  </si>
  <si>
    <t>ESORDIENTI MASCHILE</t>
  </si>
  <si>
    <t>RAGAZZE</t>
  </si>
  <si>
    <t>RAGAZZI</t>
  </si>
  <si>
    <t>CADETTE</t>
  </si>
  <si>
    <t>CADETTI</t>
  </si>
  <si>
    <t>ALLIEVE</t>
  </si>
  <si>
    <t>ALLIEVI</t>
  </si>
  <si>
    <t>JUNIORES FEMMINILE</t>
  </si>
  <si>
    <t>JUNIORES MASCHILE</t>
  </si>
  <si>
    <t>SENIOR FEMMINILE</t>
  </si>
  <si>
    <t>SENIOR MASCHILE</t>
  </si>
  <si>
    <t>AMATORI A FEMMINILE</t>
  </si>
  <si>
    <t>AMATORI A MASCHILE</t>
  </si>
  <si>
    <t>AMATORI B FEMMINILE</t>
  </si>
  <si>
    <t>AMATORI B MASCHILE</t>
  </si>
  <si>
    <t>VETERANI FEMMINILE</t>
  </si>
  <si>
    <t>VETERANI MASCHILE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</si>
</sst>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iro\GIRO%20INTERNAZIONALE%20TRENTO\GIRO%20CITTA'%20DI%20TREN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rtel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TELLINI"/>
      <sheetName val="ISC.PULCINI"/>
      <sheetName val="CLASS.PULCINI.m"/>
      <sheetName val="CLASS.PULCINE.f"/>
      <sheetName val="ISC.CUCCIOLI.f"/>
      <sheetName val="ISC.CUCCIOLI.m"/>
      <sheetName val="ISC.ESORDIENTI.f"/>
      <sheetName val="ISC.ESORDIENTI.m"/>
      <sheetName val="ISC.RAGAZZI"/>
      <sheetName val="ISC.RAGAZZE"/>
      <sheetName val="ISC.CADETTI"/>
      <sheetName val="ISC.CADETTE"/>
      <sheetName val="ISC.ALLIEVI"/>
      <sheetName val="ISC.ALLIEVE"/>
      <sheetName val="ISC.JUNIOR.m"/>
      <sheetName val="ISC.JUNIOR.f"/>
      <sheetName val="ISC.SENIOR.m"/>
      <sheetName val="ISC.SENIOR.f"/>
      <sheetName val="ISC.AMATORI_A.m"/>
      <sheetName val="ISC.AMATORI_A.f"/>
      <sheetName val="ISC.AMATORI_B.m"/>
      <sheetName val="ISC.AMATORI_B.f"/>
      <sheetName val="ISC.ADULTI.m"/>
      <sheetName val="ISC.ADULTI.f"/>
      <sheetName val="CLASS.CUCCIOLI.m"/>
      <sheetName val="CLASS.CUCCIOLI.f"/>
      <sheetName val="CLASS.ESORDIENTI.m"/>
      <sheetName val="CLASS.ESORDIENTI.f"/>
      <sheetName val="CLASS.RAGAZZI"/>
      <sheetName val="CLASS.RAGAZZE"/>
      <sheetName val="CLASS.CADETTI"/>
      <sheetName val="CLASS.CADETTE"/>
      <sheetName val="CLASS.ALLIEVI"/>
      <sheetName val="CLASS.ALLIEVE"/>
      <sheetName val="CLASS.JUNIOR.m"/>
      <sheetName val="CLASS.JUNIOR.f"/>
      <sheetName val="CLASS.SENIOR.m"/>
      <sheetName val="CLASS.SENIOR.f"/>
      <sheetName val="CLASS.AMATORI_A.m"/>
      <sheetName val="CLASS.AMATORI_A.f"/>
      <sheetName val="CLASS.AMATORI_B.m"/>
      <sheetName val="CLASS.AMATORI_B.f"/>
      <sheetName val="CLASS.ADULTI.m"/>
      <sheetName val="CLASS.ADULTI.f"/>
      <sheetName val="SOCIETà"/>
      <sheetName val="ELENCO SOCIETA"/>
      <sheetName val="PUNT.SOC."/>
      <sheetName val="CONCOR.CATEG."/>
      <sheetName val="CONCORR.SOC."/>
      <sheetName val="CONCORR.SOC.-giovani"/>
      <sheetName val="stampe"/>
    </sheetNames>
    <sheetDataSet>
      <sheetData sheetId="4">
        <row r="2">
          <cell r="A2">
            <v>431</v>
          </cell>
          <cell r="B2" t="str">
            <v>AGOSTINI</v>
          </cell>
          <cell r="C2" t="str">
            <v>GIULIA</v>
          </cell>
          <cell r="D2">
            <v>2005</v>
          </cell>
          <cell r="E2" t="str">
            <v>CUCCIOLI.FEM.</v>
          </cell>
          <cell r="F2" t="str">
            <v>a11</v>
          </cell>
          <cell r="G2" t="str">
            <v>G.S. TRILACUM</v>
          </cell>
        </row>
        <row r="3">
          <cell r="A3">
            <v>432</v>
          </cell>
          <cell r="B3" t="str">
            <v>BETTA</v>
          </cell>
          <cell r="C3" t="str">
            <v>ILARIA</v>
          </cell>
          <cell r="D3">
            <v>2005</v>
          </cell>
          <cell r="E3" t="str">
            <v>CUCCIOLI.FEM.</v>
          </cell>
          <cell r="F3" t="str">
            <v>a19</v>
          </cell>
          <cell r="G3" t="str">
            <v>FONDISTI ALTA VAL DI NON</v>
          </cell>
        </row>
        <row r="4">
          <cell r="A4">
            <v>433</v>
          </cell>
          <cell r="B4" t="str">
            <v>BRESCIANI</v>
          </cell>
          <cell r="C4" t="str">
            <v>SOFIA</v>
          </cell>
          <cell r="D4">
            <v>2005</v>
          </cell>
          <cell r="E4" t="str">
            <v>CUCCIOLI.FEM.</v>
          </cell>
          <cell r="F4" t="str">
            <v>a7</v>
          </cell>
          <cell r="G4" t="str">
            <v>ATL TEAM LOPPIO</v>
          </cell>
        </row>
        <row r="5">
          <cell r="A5">
            <v>434</v>
          </cell>
          <cell r="B5" t="str">
            <v>CAPPELLETTI</v>
          </cell>
          <cell r="C5" t="str">
            <v>LAURA</v>
          </cell>
          <cell r="D5">
            <v>2005</v>
          </cell>
          <cell r="E5" t="str">
            <v>CUCCIOLI.FEM.</v>
          </cell>
          <cell r="F5" t="str">
            <v>a11</v>
          </cell>
          <cell r="G5" t="str">
            <v>G.S. TRILACUM</v>
          </cell>
        </row>
        <row r="6">
          <cell r="A6">
            <v>435</v>
          </cell>
          <cell r="B6" t="str">
            <v>CAPPELLETTI</v>
          </cell>
          <cell r="C6" t="str">
            <v>IRENE</v>
          </cell>
          <cell r="D6">
            <v>2005</v>
          </cell>
          <cell r="E6" t="str">
            <v>CUCCIOLI.FEM.</v>
          </cell>
          <cell r="F6" t="str">
            <v>a11</v>
          </cell>
          <cell r="G6" t="str">
            <v>G.S. TRILACUM</v>
          </cell>
        </row>
        <row r="7">
          <cell r="A7">
            <v>436</v>
          </cell>
          <cell r="B7" t="str">
            <v>CASTELLAN</v>
          </cell>
          <cell r="C7" t="str">
            <v>SARA</v>
          </cell>
          <cell r="D7">
            <v>2005</v>
          </cell>
          <cell r="E7" t="str">
            <v>CUCCIOLI.FEM.</v>
          </cell>
          <cell r="F7" t="str">
            <v>a3</v>
          </cell>
          <cell r="G7" t="str">
            <v>A.D.S MOLLARO</v>
          </cell>
        </row>
        <row r="8">
          <cell r="A8">
            <v>437</v>
          </cell>
          <cell r="B8" t="str">
            <v>CESCHINI</v>
          </cell>
          <cell r="C8" t="str">
            <v>GAIA</v>
          </cell>
          <cell r="D8">
            <v>2005</v>
          </cell>
          <cell r="E8" t="str">
            <v>CUCCIOLI.FEM.</v>
          </cell>
          <cell r="F8" t="str">
            <v>a29</v>
          </cell>
          <cell r="G8" t="str">
            <v>U.S.D CERMIS</v>
          </cell>
        </row>
        <row r="9">
          <cell r="A9">
            <v>438</v>
          </cell>
          <cell r="B9" t="str">
            <v>DELLADIO</v>
          </cell>
          <cell r="C9" t="str">
            <v>NOEMI</v>
          </cell>
          <cell r="D9">
            <v>2005</v>
          </cell>
          <cell r="E9" t="str">
            <v>CUCCIOLI.FEM.</v>
          </cell>
          <cell r="F9" t="str">
            <v>a22</v>
          </cell>
          <cell r="G9" t="str">
            <v>U.S. CORNACCI TESERO</v>
          </cell>
        </row>
        <row r="10">
          <cell r="A10">
            <v>439</v>
          </cell>
          <cell r="B10" t="str">
            <v>DI SERIO</v>
          </cell>
          <cell r="C10" t="str">
            <v>ILARIA</v>
          </cell>
          <cell r="D10">
            <v>2005</v>
          </cell>
          <cell r="E10" t="str">
            <v>CUCCIOLI.FEM.</v>
          </cell>
          <cell r="F10" t="str">
            <v>a32</v>
          </cell>
          <cell r="G10" t="str">
            <v>U.S.A.M. BAITONA</v>
          </cell>
        </row>
        <row r="11">
          <cell r="A11">
            <v>440</v>
          </cell>
          <cell r="B11" t="str">
            <v>FEDEL</v>
          </cell>
          <cell r="C11" t="str">
            <v>SERENA</v>
          </cell>
          <cell r="D11">
            <v>2005</v>
          </cell>
          <cell r="E11" t="str">
            <v>CUCCIOLI.FEM.</v>
          </cell>
          <cell r="F11" t="str">
            <v>a17</v>
          </cell>
          <cell r="G11" t="str">
            <v>POL. OLTREFERSINA</v>
          </cell>
        </row>
        <row r="12">
          <cell r="A12">
            <v>441</v>
          </cell>
          <cell r="B12" t="str">
            <v>FURLAN</v>
          </cell>
          <cell r="C12" t="str">
            <v>GIULIA</v>
          </cell>
          <cell r="D12">
            <v>2005</v>
          </cell>
          <cell r="E12" t="str">
            <v>CUCCIOLI.FEM.</v>
          </cell>
          <cell r="F12" t="str">
            <v>a29</v>
          </cell>
          <cell r="G12" t="str">
            <v>U.S.D CERMIS</v>
          </cell>
        </row>
        <row r="13">
          <cell r="A13">
            <v>442</v>
          </cell>
          <cell r="B13" t="str">
            <v>MARTINELLI</v>
          </cell>
          <cell r="C13" t="str">
            <v>GLORIA</v>
          </cell>
          <cell r="D13">
            <v>2005</v>
          </cell>
          <cell r="E13" t="str">
            <v>CUCCIOLI.FEM.</v>
          </cell>
          <cell r="F13" t="str">
            <v>a17</v>
          </cell>
          <cell r="G13" t="str">
            <v>POL. OLTREFERSINA</v>
          </cell>
        </row>
        <row r="14">
          <cell r="A14">
            <v>443</v>
          </cell>
          <cell r="B14" t="str">
            <v>MOTTER</v>
          </cell>
          <cell r="C14" t="str">
            <v>ASIA</v>
          </cell>
          <cell r="D14">
            <v>2005</v>
          </cell>
          <cell r="E14" t="str">
            <v>CUCCIOLI.FEM.</v>
          </cell>
          <cell r="F14" t="str">
            <v>a16</v>
          </cell>
          <cell r="G14" t="str">
            <v>POL. BORGO</v>
          </cell>
        </row>
        <row r="15">
          <cell r="A15">
            <v>444</v>
          </cell>
          <cell r="B15" t="str">
            <v>NICOLETTI </v>
          </cell>
          <cell r="C15" t="str">
            <v>ALICE</v>
          </cell>
          <cell r="D15">
            <v>2005</v>
          </cell>
          <cell r="E15" t="str">
            <v>CUCCIOLI.FEM.</v>
          </cell>
          <cell r="F15" t="str">
            <v>a30</v>
          </cell>
          <cell r="G15" t="str">
            <v>U.S.D. LA ROCCHETTA</v>
          </cell>
        </row>
        <row r="16">
          <cell r="A16">
            <v>445</v>
          </cell>
          <cell r="B16" t="str">
            <v>PISETTA</v>
          </cell>
          <cell r="C16" t="str">
            <v>MARTINA</v>
          </cell>
          <cell r="D16">
            <v>2005</v>
          </cell>
          <cell r="E16" t="str">
            <v>CUCCIOLI.FEM.</v>
          </cell>
          <cell r="F16" t="str">
            <v>a1</v>
          </cell>
          <cell r="G16" t="str">
            <v>5 STELLE</v>
          </cell>
        </row>
        <row r="17">
          <cell r="A17">
            <v>446</v>
          </cell>
          <cell r="B17" t="str">
            <v>TAMANINI</v>
          </cell>
          <cell r="C17" t="str">
            <v>ALESSIA</v>
          </cell>
          <cell r="D17">
            <v>2005</v>
          </cell>
          <cell r="E17" t="str">
            <v>CUCCIOLI.FEM.</v>
          </cell>
          <cell r="F17" t="str">
            <v>a31</v>
          </cell>
          <cell r="G17" t="str">
            <v>U.S.D. VILLAZZANO</v>
          </cell>
        </row>
        <row r="18">
          <cell r="A18">
            <v>447</v>
          </cell>
          <cell r="B18" t="str">
            <v>BALDI</v>
          </cell>
          <cell r="C18" t="str">
            <v>SELENE</v>
          </cell>
          <cell r="D18">
            <v>2004</v>
          </cell>
          <cell r="E18" t="str">
            <v>CUCCIOLI.FEM.</v>
          </cell>
          <cell r="F18" t="str">
            <v>a30</v>
          </cell>
          <cell r="G18" t="str">
            <v>U.S.D. LA ROCCHETTA</v>
          </cell>
        </row>
        <row r="19">
          <cell r="A19">
            <v>448</v>
          </cell>
          <cell r="B19" t="str">
            <v>CARPELLA</v>
          </cell>
          <cell r="C19" t="str">
            <v>FABIANA</v>
          </cell>
          <cell r="D19">
            <v>2004</v>
          </cell>
          <cell r="E19" t="str">
            <v>CUCCIOLI.FEM.</v>
          </cell>
          <cell r="F19" t="str">
            <v>a22</v>
          </cell>
          <cell r="G19" t="str">
            <v>U.S. CORNACCI TESERO</v>
          </cell>
        </row>
        <row r="20">
          <cell r="A20">
            <v>449</v>
          </cell>
          <cell r="B20" t="str">
            <v>DELLAMARIA </v>
          </cell>
          <cell r="C20" t="str">
            <v>SILVIA</v>
          </cell>
          <cell r="D20">
            <v>2004</v>
          </cell>
          <cell r="E20" t="str">
            <v>CUCCIOLI.FEM.</v>
          </cell>
          <cell r="F20" t="str">
            <v>a28</v>
          </cell>
          <cell r="G20" t="str">
            <v>U.S. VILLAGNEDO</v>
          </cell>
        </row>
        <row r="21">
          <cell r="A21">
            <v>450</v>
          </cell>
          <cell r="B21" t="str">
            <v>DELLAMARIA </v>
          </cell>
          <cell r="C21" t="str">
            <v>MARTINA</v>
          </cell>
          <cell r="D21">
            <v>2004</v>
          </cell>
          <cell r="E21" t="str">
            <v>CUCCIOLI.FEM.</v>
          </cell>
          <cell r="F21" t="str">
            <v>a28</v>
          </cell>
          <cell r="G21" t="str">
            <v>U.S. VILLAGNEDO</v>
          </cell>
        </row>
        <row r="22">
          <cell r="A22">
            <v>451</v>
          </cell>
          <cell r="B22" t="str">
            <v>DELLAMARIA </v>
          </cell>
          <cell r="C22" t="str">
            <v>ARIANNA</v>
          </cell>
          <cell r="D22">
            <v>2004</v>
          </cell>
          <cell r="E22" t="str">
            <v>CUCCIOLI.FEM.</v>
          </cell>
          <cell r="F22" t="str">
            <v>a28</v>
          </cell>
          <cell r="G22" t="str">
            <v>U.S. VILLAGNEDO</v>
          </cell>
        </row>
        <row r="23">
          <cell r="A23">
            <v>452</v>
          </cell>
          <cell r="B23" t="str">
            <v>DEMATTE'</v>
          </cell>
          <cell r="C23" t="str">
            <v>NANCY</v>
          </cell>
          <cell r="D23">
            <v>2004</v>
          </cell>
          <cell r="E23" t="str">
            <v>CUCCIOLI.FEM.</v>
          </cell>
          <cell r="F23" t="str">
            <v>a1</v>
          </cell>
          <cell r="G23" t="str">
            <v>5 STELLE</v>
          </cell>
        </row>
        <row r="24">
          <cell r="A24">
            <v>453</v>
          </cell>
          <cell r="B24" t="str">
            <v>FACCHINELLI</v>
          </cell>
          <cell r="C24" t="str">
            <v>BEATRICE</v>
          </cell>
          <cell r="D24">
            <v>2004</v>
          </cell>
          <cell r="E24" t="str">
            <v>CUCCIOLI.FEM.</v>
          </cell>
          <cell r="F24" t="str">
            <v>a1</v>
          </cell>
          <cell r="G24" t="str">
            <v>5 STELLE</v>
          </cell>
        </row>
        <row r="25">
          <cell r="A25">
            <v>454</v>
          </cell>
          <cell r="B25" t="str">
            <v>FRACCHETTI</v>
          </cell>
          <cell r="C25" t="str">
            <v>LUCIA</v>
          </cell>
          <cell r="D25">
            <v>2004</v>
          </cell>
          <cell r="E25" t="str">
            <v>CUCCIOLI.FEM.</v>
          </cell>
          <cell r="F25" t="str">
            <v>a12</v>
          </cell>
          <cell r="G25" t="str">
            <v>JUNIOR SPORT AVIO</v>
          </cell>
        </row>
        <row r="26">
          <cell r="A26">
            <v>455</v>
          </cell>
          <cell r="B26" t="str">
            <v>GALLER</v>
          </cell>
          <cell r="C26" t="str">
            <v>GIULIA</v>
          </cell>
          <cell r="D26">
            <v>2004</v>
          </cell>
          <cell r="E26" t="str">
            <v>CUCCIOLI.FEM.</v>
          </cell>
          <cell r="F26" t="str">
            <v>a16</v>
          </cell>
          <cell r="G26" t="str">
            <v>POL. BORGO</v>
          </cell>
        </row>
        <row r="27">
          <cell r="A27">
            <v>456</v>
          </cell>
          <cell r="B27" t="str">
            <v>GEI</v>
          </cell>
          <cell r="C27" t="str">
            <v>MADDALENA</v>
          </cell>
          <cell r="D27">
            <v>2004</v>
          </cell>
          <cell r="E27" t="str">
            <v>CUCCIOLI.FEM.</v>
          </cell>
          <cell r="F27" t="str">
            <v>a17</v>
          </cell>
          <cell r="G27" t="str">
            <v>POL. OLTREFERSINA</v>
          </cell>
        </row>
        <row r="28">
          <cell r="A28">
            <v>457</v>
          </cell>
          <cell r="B28" t="str">
            <v>HU</v>
          </cell>
          <cell r="C28" t="str">
            <v>PAOLA</v>
          </cell>
          <cell r="D28">
            <v>2004</v>
          </cell>
          <cell r="E28" t="str">
            <v>CUCCIOLI.FEM.</v>
          </cell>
          <cell r="F28" t="str">
            <v>a30</v>
          </cell>
          <cell r="G28" t="str">
            <v>U.S.D. LA ROCCHETTA</v>
          </cell>
        </row>
        <row r="29">
          <cell r="A29">
            <v>458</v>
          </cell>
          <cell r="B29" t="str">
            <v>LEVER</v>
          </cell>
          <cell r="C29" t="str">
            <v>ALESSANDRA</v>
          </cell>
          <cell r="D29">
            <v>2004</v>
          </cell>
          <cell r="E29" t="str">
            <v>CUCCIOLI.FEM.</v>
          </cell>
          <cell r="F29" t="str">
            <v>a11</v>
          </cell>
          <cell r="G29" t="str">
            <v>G.S. TRILACUM</v>
          </cell>
        </row>
        <row r="30">
          <cell r="A30">
            <v>459</v>
          </cell>
          <cell r="B30" t="str">
            <v>MURACA </v>
          </cell>
          <cell r="C30" t="str">
            <v>AURORA</v>
          </cell>
          <cell r="D30">
            <v>2004</v>
          </cell>
          <cell r="E30" t="str">
            <v>CUCCIOLI.FEM.</v>
          </cell>
          <cell r="F30" t="str">
            <v>a32</v>
          </cell>
          <cell r="G30" t="str">
            <v>U.S.A.M. BAITONA</v>
          </cell>
        </row>
        <row r="31">
          <cell r="A31">
            <v>460</v>
          </cell>
          <cell r="B31" t="str">
            <v>PEDRI</v>
          </cell>
          <cell r="C31" t="str">
            <v>AURORA</v>
          </cell>
          <cell r="D31">
            <v>2004</v>
          </cell>
          <cell r="E31" t="str">
            <v>CUCCIOLI.FEM.</v>
          </cell>
          <cell r="F31" t="str">
            <v>a1</v>
          </cell>
          <cell r="G31" t="str">
            <v>5 STELLE</v>
          </cell>
        </row>
        <row r="32">
          <cell r="A32">
            <v>461</v>
          </cell>
          <cell r="B32" t="str">
            <v>PELLEGRINI </v>
          </cell>
          <cell r="C32" t="str">
            <v>SERENA</v>
          </cell>
          <cell r="D32">
            <v>2004</v>
          </cell>
          <cell r="E32" t="str">
            <v>CUCCIOLI.FEM.</v>
          </cell>
          <cell r="F32" t="str">
            <v>a2</v>
          </cell>
          <cell r="G32" t="str">
            <v>ATL. TIONE</v>
          </cell>
        </row>
        <row r="33">
          <cell r="A33">
            <v>462</v>
          </cell>
          <cell r="B33" t="str">
            <v>STENICO</v>
          </cell>
          <cell r="C33" t="str">
            <v>ANNA</v>
          </cell>
          <cell r="D33">
            <v>2004</v>
          </cell>
          <cell r="E33" t="str">
            <v>CUCCIOLI.FEM.</v>
          </cell>
          <cell r="F33" t="str">
            <v>a1</v>
          </cell>
          <cell r="G33" t="str">
            <v>5 STELLE</v>
          </cell>
        </row>
        <row r="34">
          <cell r="A34">
            <v>463</v>
          </cell>
          <cell r="B34" t="str">
            <v>TRETTEL</v>
          </cell>
          <cell r="C34" t="str">
            <v>SOFIA</v>
          </cell>
          <cell r="D34">
            <v>2004</v>
          </cell>
          <cell r="E34" t="str">
            <v>CUCCIOLI.FEM.</v>
          </cell>
          <cell r="F34" t="str">
            <v>a29</v>
          </cell>
          <cell r="G34" t="str">
            <v>U.S.D CERMIS</v>
          </cell>
        </row>
        <row r="35">
          <cell r="A35">
            <v>550</v>
          </cell>
          <cell r="B35" t="str">
            <v>DORIGATTI</v>
          </cell>
          <cell r="C35" t="str">
            <v>SARITA</v>
          </cell>
          <cell r="D35">
            <v>2004</v>
          </cell>
          <cell r="E35" t="str">
            <v>CUCCIOLI.FEM.</v>
          </cell>
          <cell r="F35" t="str">
            <v>A1</v>
          </cell>
          <cell r="G35" t="str">
            <v>5 STELLE</v>
          </cell>
        </row>
        <row r="36">
          <cell r="A36">
            <v>528</v>
          </cell>
          <cell r="B36" t="str">
            <v>GIONGO</v>
          </cell>
          <cell r="C36" t="str">
            <v>CHIARA</v>
          </cell>
          <cell r="D36">
            <v>2004</v>
          </cell>
          <cell r="E36" t="str">
            <v>CUCCIOLI.FEM.</v>
          </cell>
          <cell r="F36" t="str">
            <v>A27</v>
          </cell>
          <cell r="G36" t="str">
            <v>U.S. STELLA ALPINA</v>
          </cell>
        </row>
      </sheetData>
      <sheetData sheetId="7">
        <row r="2">
          <cell r="A2">
            <v>600</v>
          </cell>
          <cell r="B2" t="str">
            <v>BATTAN</v>
          </cell>
          <cell r="C2" t="str">
            <v>MICHAEL</v>
          </cell>
          <cell r="D2">
            <v>2003</v>
          </cell>
          <cell r="E2" t="str">
            <v>ESORDIENTI.M.</v>
          </cell>
          <cell r="F2" t="str">
            <v>a32</v>
          </cell>
          <cell r="G2" t="str">
            <v>U.S.A.M. BAITONA</v>
          </cell>
        </row>
        <row r="3">
          <cell r="A3">
            <v>601</v>
          </cell>
          <cell r="B3" t="str">
            <v>BENEDETTI</v>
          </cell>
          <cell r="C3" t="str">
            <v>RICCARDO</v>
          </cell>
          <cell r="D3">
            <v>2003</v>
          </cell>
          <cell r="E3" t="str">
            <v>ESORDIENTI.M.</v>
          </cell>
          <cell r="F3" t="str">
            <v>a7</v>
          </cell>
          <cell r="G3" t="str">
            <v>ATL TEAM LOPPIO</v>
          </cell>
        </row>
        <row r="4">
          <cell r="A4">
            <v>602</v>
          </cell>
          <cell r="B4" t="str">
            <v>BETTA</v>
          </cell>
          <cell r="C4" t="str">
            <v>CRISTIAN</v>
          </cell>
          <cell r="D4">
            <v>2003</v>
          </cell>
          <cell r="E4" t="str">
            <v>ESORDIENTI.M.</v>
          </cell>
          <cell r="F4" t="str">
            <v>a19</v>
          </cell>
          <cell r="G4" t="str">
            <v>FONDISTI ALTA VAL DI NON</v>
          </cell>
        </row>
        <row r="5">
          <cell r="A5">
            <v>603</v>
          </cell>
          <cell r="B5" t="str">
            <v>BORTOLOTTI</v>
          </cell>
          <cell r="C5" t="str">
            <v>MATIAS</v>
          </cell>
          <cell r="D5">
            <v>2003</v>
          </cell>
          <cell r="E5" t="str">
            <v>ESORDIENTI.M.</v>
          </cell>
          <cell r="F5" t="str">
            <v>a32</v>
          </cell>
          <cell r="G5" t="str">
            <v>U.S.A.M. BAITONA</v>
          </cell>
        </row>
        <row r="6">
          <cell r="A6">
            <v>604</v>
          </cell>
          <cell r="B6" t="str">
            <v>CALDONAZZI</v>
          </cell>
          <cell r="C6" t="str">
            <v>GREGORIO</v>
          </cell>
          <cell r="D6">
            <v>2003</v>
          </cell>
          <cell r="E6" t="str">
            <v>ESORDIENTI.M.</v>
          </cell>
          <cell r="F6" t="str">
            <v>a1</v>
          </cell>
          <cell r="G6" t="str">
            <v>5 STELLE</v>
          </cell>
        </row>
        <row r="7">
          <cell r="A7">
            <v>605</v>
          </cell>
          <cell r="B7" t="str">
            <v>CASAROTTO</v>
          </cell>
          <cell r="C7" t="str">
            <v>ANDREA</v>
          </cell>
          <cell r="D7">
            <v>2003</v>
          </cell>
          <cell r="E7" t="str">
            <v>ESORDIENTI.M.</v>
          </cell>
          <cell r="F7" t="str">
            <v>a28</v>
          </cell>
          <cell r="G7" t="str">
            <v>U.S. VILLAGNEDO</v>
          </cell>
        </row>
        <row r="8">
          <cell r="A8">
            <v>606</v>
          </cell>
          <cell r="B8" t="str">
            <v>CHEMELLI</v>
          </cell>
          <cell r="C8" t="str">
            <v>ERIC</v>
          </cell>
          <cell r="D8">
            <v>2003</v>
          </cell>
          <cell r="E8" t="str">
            <v>ESORDIENTI.M.</v>
          </cell>
          <cell r="F8" t="str">
            <v>a1</v>
          </cell>
          <cell r="G8" t="str">
            <v>5 STELLE</v>
          </cell>
        </row>
        <row r="9">
          <cell r="A9">
            <v>607</v>
          </cell>
          <cell r="B9" t="str">
            <v>CHIARION</v>
          </cell>
          <cell r="C9" t="str">
            <v>ALBERTO</v>
          </cell>
          <cell r="D9">
            <v>2003</v>
          </cell>
          <cell r="E9" t="str">
            <v>ESORDIENTI.M.</v>
          </cell>
          <cell r="F9" t="str">
            <v>a30</v>
          </cell>
          <cell r="G9" t="str">
            <v>U.S.D. LA ROCCHETTA</v>
          </cell>
        </row>
        <row r="10">
          <cell r="A10">
            <v>608</v>
          </cell>
          <cell r="B10" t="str">
            <v>CORADELLO</v>
          </cell>
          <cell r="C10" t="str">
            <v>NICOLO</v>
          </cell>
          <cell r="D10">
            <v>2003</v>
          </cell>
          <cell r="E10" t="str">
            <v>ESORDIENTI.M.</v>
          </cell>
          <cell r="F10" t="str">
            <v>a28</v>
          </cell>
          <cell r="G10" t="str">
            <v>U.S. VILLAGNEDO</v>
          </cell>
        </row>
        <row r="11">
          <cell r="A11">
            <v>609</v>
          </cell>
          <cell r="B11" t="str">
            <v>COSTA </v>
          </cell>
          <cell r="C11" t="str">
            <v>RICCARDO</v>
          </cell>
          <cell r="D11">
            <v>2003</v>
          </cell>
          <cell r="E11" t="str">
            <v>ESORDIENTI.M.</v>
          </cell>
          <cell r="F11" t="str">
            <v>a28</v>
          </cell>
          <cell r="G11" t="str">
            <v>U.S. VILLAGNEDO</v>
          </cell>
        </row>
        <row r="12">
          <cell r="A12">
            <v>610</v>
          </cell>
          <cell r="B12" t="str">
            <v>CRISTOFORETTI</v>
          </cell>
          <cell r="C12" t="str">
            <v>EDOARDO</v>
          </cell>
          <cell r="D12">
            <v>2003</v>
          </cell>
          <cell r="E12" t="str">
            <v>ESORDIENTI.M.</v>
          </cell>
          <cell r="F12" t="str">
            <v>a12</v>
          </cell>
          <cell r="G12" t="str">
            <v>JUNIOR SPORT AVIO</v>
          </cell>
        </row>
        <row r="13">
          <cell r="A13">
            <v>611</v>
          </cell>
          <cell r="B13" t="str">
            <v>DEGASPERI </v>
          </cell>
          <cell r="C13" t="str">
            <v>ALEX</v>
          </cell>
          <cell r="D13">
            <v>2003</v>
          </cell>
          <cell r="E13" t="str">
            <v>ESORDIENTI.M.</v>
          </cell>
          <cell r="F13" t="str">
            <v>a1</v>
          </cell>
          <cell r="G13" t="str">
            <v>5 STELLE</v>
          </cell>
        </row>
        <row r="14">
          <cell r="A14">
            <v>612</v>
          </cell>
          <cell r="B14" t="str">
            <v>DEMATTE'</v>
          </cell>
          <cell r="C14" t="str">
            <v>LUCA</v>
          </cell>
          <cell r="D14">
            <v>2003</v>
          </cell>
          <cell r="E14" t="str">
            <v>ESORDIENTI.M.</v>
          </cell>
          <cell r="F14" t="str">
            <v>a2</v>
          </cell>
          <cell r="G14" t="str">
            <v>ATL. TIONE</v>
          </cell>
        </row>
        <row r="15">
          <cell r="A15">
            <v>613</v>
          </cell>
          <cell r="B15" t="str">
            <v>DEMATTE'</v>
          </cell>
          <cell r="C15" t="str">
            <v>DAVIDE</v>
          </cell>
          <cell r="D15">
            <v>2003</v>
          </cell>
          <cell r="E15" t="str">
            <v>ESORDIENTI.M.</v>
          </cell>
          <cell r="F15" t="str">
            <v>a2</v>
          </cell>
          <cell r="G15" t="str">
            <v>ATL. TIONE</v>
          </cell>
        </row>
        <row r="16">
          <cell r="A16">
            <v>614</v>
          </cell>
          <cell r="B16" t="str">
            <v>ECCEL</v>
          </cell>
          <cell r="C16" t="str">
            <v>MARCO</v>
          </cell>
          <cell r="D16">
            <v>2003</v>
          </cell>
          <cell r="E16" t="str">
            <v>ESORDIENTI.M.</v>
          </cell>
          <cell r="F16" t="str">
            <v>a1</v>
          </cell>
          <cell r="G16" t="str">
            <v>5 STELLE</v>
          </cell>
        </row>
        <row r="17">
          <cell r="A17">
            <v>615</v>
          </cell>
          <cell r="B17" t="str">
            <v>FEDRIZZI</v>
          </cell>
          <cell r="C17" t="str">
            <v>MARCO</v>
          </cell>
          <cell r="D17">
            <v>2003</v>
          </cell>
          <cell r="E17" t="str">
            <v>ESORDIENTI.M.</v>
          </cell>
          <cell r="F17" t="str">
            <v>a32</v>
          </cell>
          <cell r="G17" t="str">
            <v>U.S.A.M. BAITONA</v>
          </cell>
        </row>
        <row r="18">
          <cell r="A18">
            <v>616</v>
          </cell>
          <cell r="B18" t="str">
            <v>FOGUANI</v>
          </cell>
          <cell r="C18" t="str">
            <v>EL FEKKAK</v>
          </cell>
          <cell r="D18">
            <v>2003</v>
          </cell>
          <cell r="E18" t="str">
            <v>ESORDIENTI.M.</v>
          </cell>
          <cell r="F18" t="str">
            <v>a18</v>
          </cell>
          <cell r="G18" t="str">
            <v>VALCHIESE</v>
          </cell>
        </row>
        <row r="19">
          <cell r="A19">
            <v>617</v>
          </cell>
          <cell r="B19" t="str">
            <v>FRACCHETTI</v>
          </cell>
          <cell r="C19" t="str">
            <v>ELIA</v>
          </cell>
          <cell r="D19">
            <v>2003</v>
          </cell>
          <cell r="E19" t="str">
            <v>ESORDIENTI.M.</v>
          </cell>
          <cell r="F19" t="str">
            <v>a12</v>
          </cell>
          <cell r="G19" t="str">
            <v>JUNIOR SPORT AVIO</v>
          </cell>
        </row>
        <row r="20">
          <cell r="A20">
            <v>618</v>
          </cell>
          <cell r="B20" t="str">
            <v>LEONARDI</v>
          </cell>
          <cell r="C20" t="str">
            <v>DAVIDE</v>
          </cell>
          <cell r="D20">
            <v>2003</v>
          </cell>
          <cell r="E20" t="str">
            <v>ESORDIENTI.M.</v>
          </cell>
          <cell r="F20" t="str">
            <v>a1</v>
          </cell>
          <cell r="G20" t="str">
            <v>5 STELLE</v>
          </cell>
        </row>
        <row r="21">
          <cell r="A21">
            <v>619</v>
          </cell>
          <cell r="B21" t="str">
            <v>MAINO</v>
          </cell>
          <cell r="C21" t="str">
            <v>ANDREA</v>
          </cell>
          <cell r="D21">
            <v>2003</v>
          </cell>
          <cell r="E21" t="str">
            <v>ESORDIENTI.M.</v>
          </cell>
          <cell r="F21" t="str">
            <v>a7</v>
          </cell>
          <cell r="G21" t="str">
            <v>ATL TEAM LOPPIO</v>
          </cell>
        </row>
        <row r="22">
          <cell r="A22">
            <v>620</v>
          </cell>
          <cell r="B22" t="str">
            <v>MARCHESE</v>
          </cell>
          <cell r="C22" t="str">
            <v>FILIPPO</v>
          </cell>
          <cell r="D22">
            <v>2003</v>
          </cell>
          <cell r="E22" t="str">
            <v>ESORDIENTI.M.</v>
          </cell>
          <cell r="F22" t="str">
            <v>a1</v>
          </cell>
          <cell r="G22" t="str">
            <v>5 STELLE</v>
          </cell>
        </row>
        <row r="23">
          <cell r="A23">
            <v>621</v>
          </cell>
          <cell r="B23" t="str">
            <v>NARDELLI</v>
          </cell>
          <cell r="C23" t="str">
            <v>EMANUELE</v>
          </cell>
          <cell r="D23">
            <v>2003</v>
          </cell>
          <cell r="E23" t="str">
            <v>ESORDIENTI.M.</v>
          </cell>
          <cell r="F23" t="str">
            <v>a11</v>
          </cell>
          <cell r="G23" t="str">
            <v>G.S. TRILACUM</v>
          </cell>
        </row>
        <row r="24">
          <cell r="A24">
            <v>622</v>
          </cell>
          <cell r="B24" t="str">
            <v>OSTI</v>
          </cell>
          <cell r="C24" t="str">
            <v>EMANUELE</v>
          </cell>
          <cell r="D24">
            <v>2003</v>
          </cell>
          <cell r="E24" t="str">
            <v>ESORDIENTI.M.</v>
          </cell>
          <cell r="F24" t="str">
            <v>a12</v>
          </cell>
          <cell r="G24" t="str">
            <v>JUNIOR SPORT AVIO</v>
          </cell>
        </row>
        <row r="25">
          <cell r="A25">
            <v>623</v>
          </cell>
          <cell r="B25" t="str">
            <v>PELLEGRIN</v>
          </cell>
          <cell r="C25" t="str">
            <v>ANDREA</v>
          </cell>
          <cell r="D25">
            <v>2003</v>
          </cell>
          <cell r="E25" t="str">
            <v>ESORDIENTI.M.</v>
          </cell>
          <cell r="F25" t="str">
            <v>a25</v>
          </cell>
          <cell r="G25" t="str">
            <v>U.S. MONTI PALLIDI</v>
          </cell>
        </row>
        <row r="26">
          <cell r="A26">
            <v>624</v>
          </cell>
          <cell r="B26" t="str">
            <v>RENSI</v>
          </cell>
          <cell r="C26" t="str">
            <v>MARCO</v>
          </cell>
          <cell r="D26">
            <v>2003</v>
          </cell>
          <cell r="E26" t="str">
            <v>ESORDIENTI.M.</v>
          </cell>
          <cell r="F26" t="str">
            <v>a3</v>
          </cell>
          <cell r="G26" t="str">
            <v>A.D.S MOLLARO</v>
          </cell>
        </row>
        <row r="27">
          <cell r="A27">
            <v>625</v>
          </cell>
          <cell r="B27" t="str">
            <v>SANNA</v>
          </cell>
          <cell r="C27" t="str">
            <v>DAVIDE</v>
          </cell>
          <cell r="D27">
            <v>2003</v>
          </cell>
          <cell r="E27" t="str">
            <v>ESORDIENTI.M.</v>
          </cell>
          <cell r="F27" t="str">
            <v>a31</v>
          </cell>
          <cell r="G27" t="str">
            <v>U.S.D. VILLAZZANO</v>
          </cell>
        </row>
        <row r="28">
          <cell r="A28">
            <v>626</v>
          </cell>
          <cell r="B28" t="str">
            <v>SAVINI</v>
          </cell>
          <cell r="C28" t="str">
            <v>EDOARDO</v>
          </cell>
          <cell r="D28">
            <v>2003</v>
          </cell>
          <cell r="E28" t="str">
            <v>ESORDIENTI.M.</v>
          </cell>
          <cell r="F28" t="str">
            <v>a1</v>
          </cell>
          <cell r="G28" t="str">
            <v>5 STELLE</v>
          </cell>
        </row>
        <row r="29">
          <cell r="A29">
            <v>627</v>
          </cell>
          <cell r="B29" t="str">
            <v>SILVESTRI</v>
          </cell>
          <cell r="C29" t="str">
            <v>PIETRO</v>
          </cell>
          <cell r="D29">
            <v>2003</v>
          </cell>
          <cell r="E29" t="str">
            <v>ESORDIENTI.M.</v>
          </cell>
          <cell r="F29" t="str">
            <v>a4</v>
          </cell>
          <cell r="G29" t="str">
            <v>ATL CLARINA</v>
          </cell>
        </row>
        <row r="30">
          <cell r="A30">
            <v>628</v>
          </cell>
          <cell r="B30" t="str">
            <v>TRISOTTO </v>
          </cell>
          <cell r="C30" t="str">
            <v>DANIELE</v>
          </cell>
          <cell r="D30">
            <v>2003</v>
          </cell>
          <cell r="E30" t="str">
            <v>ESORDIENTI.M.</v>
          </cell>
          <cell r="F30" t="str">
            <v>a30</v>
          </cell>
          <cell r="G30" t="str">
            <v>U.S.D. LA ROCCHETTA</v>
          </cell>
        </row>
        <row r="31">
          <cell r="A31">
            <v>629</v>
          </cell>
          <cell r="B31" t="str">
            <v>VAN OPBERGEN</v>
          </cell>
          <cell r="C31" t="str">
            <v>FILIPPO</v>
          </cell>
          <cell r="D31">
            <v>2003</v>
          </cell>
          <cell r="E31" t="str">
            <v>ESORDIENTI.M.</v>
          </cell>
          <cell r="F31" t="str">
            <v>a1</v>
          </cell>
          <cell r="G31" t="str">
            <v>5 STELLE</v>
          </cell>
        </row>
        <row r="32">
          <cell r="A32">
            <v>630</v>
          </cell>
          <cell r="B32" t="str">
            <v>ZOGMEISTER</v>
          </cell>
          <cell r="C32" t="str">
            <v>MATTEO</v>
          </cell>
          <cell r="D32">
            <v>2003</v>
          </cell>
          <cell r="E32" t="str">
            <v>ESORDIENTI.M.</v>
          </cell>
          <cell r="F32" t="str">
            <v>a1</v>
          </cell>
          <cell r="G32" t="str">
            <v>5 STELLE</v>
          </cell>
        </row>
        <row r="33">
          <cell r="A33">
            <v>631</v>
          </cell>
          <cell r="B33" t="str">
            <v>ZUCAL</v>
          </cell>
          <cell r="C33" t="str">
            <v>NICOLO'</v>
          </cell>
          <cell r="D33">
            <v>2003</v>
          </cell>
          <cell r="E33" t="str">
            <v>ESORDIENTI.M.</v>
          </cell>
          <cell r="F33" t="str">
            <v>a32</v>
          </cell>
          <cell r="G33" t="str">
            <v>U.S.A.M. BAITONA</v>
          </cell>
        </row>
        <row r="34">
          <cell r="A34">
            <v>517</v>
          </cell>
          <cell r="B34" t="str">
            <v>ANZELINI</v>
          </cell>
          <cell r="C34" t="str">
            <v>ALESSANDRO</v>
          </cell>
          <cell r="D34">
            <v>2002</v>
          </cell>
          <cell r="E34" t="str">
            <v>ESORDIENTI.M.</v>
          </cell>
          <cell r="F34" t="str">
            <v>a17</v>
          </cell>
          <cell r="G34" t="str">
            <v>POL. OLTREFERSINA</v>
          </cell>
        </row>
        <row r="35">
          <cell r="A35">
            <v>633</v>
          </cell>
          <cell r="B35" t="str">
            <v>CALLEGARI</v>
          </cell>
          <cell r="C35" t="str">
            <v>DANIELE</v>
          </cell>
          <cell r="D35">
            <v>2002</v>
          </cell>
          <cell r="E35" t="str">
            <v>ESORDIENTI.M.</v>
          </cell>
          <cell r="F35" t="str">
            <v>a8</v>
          </cell>
          <cell r="G35" t="str">
            <v>ATL VALLE DI CEMBRA</v>
          </cell>
        </row>
        <row r="36">
          <cell r="A36">
            <v>634</v>
          </cell>
          <cell r="B36" t="str">
            <v>CARESANI</v>
          </cell>
          <cell r="C36" t="str">
            <v>DEVID</v>
          </cell>
          <cell r="D36">
            <v>2002</v>
          </cell>
          <cell r="E36" t="str">
            <v>ESORDIENTI.M.</v>
          </cell>
          <cell r="F36" t="str">
            <v>a2</v>
          </cell>
          <cell r="G36" t="str">
            <v>ATL. TIONE</v>
          </cell>
        </row>
        <row r="37">
          <cell r="A37">
            <v>635</v>
          </cell>
          <cell r="B37" t="str">
            <v>CASTELLAN</v>
          </cell>
          <cell r="C37" t="str">
            <v>FRANCESCO</v>
          </cell>
          <cell r="D37">
            <v>2002</v>
          </cell>
          <cell r="E37" t="str">
            <v>ESORDIENTI.M.</v>
          </cell>
          <cell r="F37" t="str">
            <v>a3</v>
          </cell>
          <cell r="G37" t="str">
            <v>A.D.S MOLLARO</v>
          </cell>
        </row>
        <row r="38">
          <cell r="A38">
            <v>636</v>
          </cell>
          <cell r="B38" t="str">
            <v>CENCI </v>
          </cell>
          <cell r="C38" t="str">
            <v>STEFANO</v>
          </cell>
          <cell r="D38">
            <v>2002</v>
          </cell>
          <cell r="E38" t="str">
            <v>ESORDIENTI.M.</v>
          </cell>
          <cell r="F38" t="str">
            <v>a30</v>
          </cell>
          <cell r="G38" t="str">
            <v>U.S.D. LA ROCCHETTA</v>
          </cell>
        </row>
        <row r="39">
          <cell r="A39">
            <v>637</v>
          </cell>
          <cell r="B39" t="str">
            <v>CESCHINI</v>
          </cell>
          <cell r="C39" t="str">
            <v>ALEX</v>
          </cell>
          <cell r="D39">
            <v>2002</v>
          </cell>
          <cell r="E39" t="str">
            <v>ESORDIENTI.M.</v>
          </cell>
          <cell r="F39" t="str">
            <v>a29</v>
          </cell>
          <cell r="G39" t="str">
            <v>U.S.D CERMIS</v>
          </cell>
        </row>
        <row r="40">
          <cell r="A40">
            <v>638</v>
          </cell>
          <cell r="B40" t="str">
            <v>CONCLI</v>
          </cell>
          <cell r="C40" t="str">
            <v>GABRIELE</v>
          </cell>
          <cell r="D40">
            <v>2002</v>
          </cell>
          <cell r="E40" t="str">
            <v>ESORDIENTI.M.</v>
          </cell>
          <cell r="F40" t="str">
            <v>a6</v>
          </cell>
          <cell r="G40" t="str">
            <v>ATL ROTALIANA</v>
          </cell>
        </row>
        <row r="41">
          <cell r="A41">
            <v>639</v>
          </cell>
          <cell r="B41" t="str">
            <v>COSER</v>
          </cell>
          <cell r="C41" t="str">
            <v>GABRIELE</v>
          </cell>
          <cell r="D41">
            <v>2002</v>
          </cell>
          <cell r="E41" t="str">
            <v>ESORDIENTI.M.</v>
          </cell>
          <cell r="F41" t="str">
            <v>a11</v>
          </cell>
          <cell r="G41" t="str">
            <v>G.S. TRILACUM</v>
          </cell>
        </row>
        <row r="42">
          <cell r="A42">
            <v>640</v>
          </cell>
          <cell r="B42" t="str">
            <v>DALLONA</v>
          </cell>
          <cell r="C42" t="str">
            <v>GIANLUCA</v>
          </cell>
          <cell r="D42">
            <v>2002</v>
          </cell>
          <cell r="E42" t="str">
            <v>ESORDIENTI.M.</v>
          </cell>
          <cell r="F42" t="str">
            <v>a8</v>
          </cell>
          <cell r="G42" t="str">
            <v>ATL VALLE DI CEMBRA</v>
          </cell>
        </row>
        <row r="43">
          <cell r="A43">
            <v>641</v>
          </cell>
          <cell r="B43" t="str">
            <v>DEBIASI</v>
          </cell>
          <cell r="C43" t="str">
            <v>RAFFAELE</v>
          </cell>
          <cell r="D43">
            <v>2002</v>
          </cell>
          <cell r="E43" t="str">
            <v>ESORDIENTI.M.</v>
          </cell>
          <cell r="F43" t="str">
            <v>a12</v>
          </cell>
          <cell r="G43" t="str">
            <v>JUNIOR SPORT AVIO</v>
          </cell>
        </row>
        <row r="44">
          <cell r="A44">
            <v>642</v>
          </cell>
          <cell r="B44" t="str">
            <v>DELVAI</v>
          </cell>
          <cell r="C44" t="str">
            <v>JACOPO</v>
          </cell>
          <cell r="D44">
            <v>2002</v>
          </cell>
          <cell r="E44" t="str">
            <v>ESORDIENTI.M.</v>
          </cell>
          <cell r="F44" t="str">
            <v>a27</v>
          </cell>
          <cell r="G44" t="str">
            <v>U.S. STELLA ALPINA</v>
          </cell>
        </row>
        <row r="45">
          <cell r="A45">
            <v>643</v>
          </cell>
          <cell r="B45" t="str">
            <v>FRANZOI</v>
          </cell>
          <cell r="C45" t="str">
            <v>DANIEL</v>
          </cell>
          <cell r="D45">
            <v>2002</v>
          </cell>
          <cell r="E45" t="str">
            <v>ESORDIENTI.M.</v>
          </cell>
          <cell r="F45" t="str">
            <v>a8</v>
          </cell>
          <cell r="G45" t="str">
            <v>ATL VALLE DI CEMBRA</v>
          </cell>
        </row>
        <row r="46">
          <cell r="A46">
            <v>644</v>
          </cell>
          <cell r="B46" t="str">
            <v>FURLAN</v>
          </cell>
          <cell r="C46" t="str">
            <v>RICCARDO</v>
          </cell>
          <cell r="D46">
            <v>2002</v>
          </cell>
          <cell r="E46" t="str">
            <v>ESORDIENTI.M.</v>
          </cell>
          <cell r="F46" t="str">
            <v>a29</v>
          </cell>
          <cell r="G46" t="str">
            <v>U.S.D CERMIS</v>
          </cell>
        </row>
        <row r="47">
          <cell r="A47">
            <v>645</v>
          </cell>
          <cell r="B47" t="str">
            <v>GATTI</v>
          </cell>
          <cell r="C47" t="str">
            <v>DAVIDE</v>
          </cell>
          <cell r="D47">
            <v>2002</v>
          </cell>
          <cell r="E47" t="str">
            <v>ESORDIENTI.M.</v>
          </cell>
          <cell r="F47" t="str">
            <v>a7</v>
          </cell>
          <cell r="G47" t="str">
            <v>ATL TEAM LOPPIO</v>
          </cell>
        </row>
        <row r="48">
          <cell r="A48">
            <v>646</v>
          </cell>
          <cell r="B48" t="str">
            <v>GATTI</v>
          </cell>
          <cell r="C48" t="str">
            <v>MARTINO</v>
          </cell>
          <cell r="D48">
            <v>2002</v>
          </cell>
          <cell r="E48" t="str">
            <v>ESORDIENTI.M.</v>
          </cell>
          <cell r="F48" t="str">
            <v>a7</v>
          </cell>
          <cell r="G48" t="str">
            <v>ATL TEAM LOPPIO</v>
          </cell>
        </row>
        <row r="49">
          <cell r="A49">
            <v>647</v>
          </cell>
          <cell r="B49" t="str">
            <v>GHEZZI</v>
          </cell>
          <cell r="C49" t="str">
            <v>MARTINO</v>
          </cell>
          <cell r="D49">
            <v>2002</v>
          </cell>
          <cell r="E49" t="str">
            <v>ESORDIENTI.M.</v>
          </cell>
          <cell r="F49" t="str">
            <v>a4</v>
          </cell>
          <cell r="G49" t="str">
            <v>ATL CLARINA</v>
          </cell>
        </row>
        <row r="50">
          <cell r="A50">
            <v>648</v>
          </cell>
          <cell r="B50" t="str">
            <v>GOTTARDI</v>
          </cell>
          <cell r="C50" t="str">
            <v>FILIPPO</v>
          </cell>
          <cell r="D50">
            <v>2002</v>
          </cell>
          <cell r="E50" t="str">
            <v>ESORDIENTI.M.</v>
          </cell>
          <cell r="F50" t="str">
            <v>a8</v>
          </cell>
          <cell r="G50" t="str">
            <v>ATL VALLE DI CEMBRA</v>
          </cell>
        </row>
        <row r="51">
          <cell r="A51">
            <v>649</v>
          </cell>
          <cell r="B51" t="str">
            <v>HU</v>
          </cell>
          <cell r="C51" t="str">
            <v>YAO MIN (Massimo)</v>
          </cell>
          <cell r="D51">
            <v>2002</v>
          </cell>
          <cell r="E51" t="str">
            <v>ESORDIENTI.M.</v>
          </cell>
          <cell r="F51" t="str">
            <v>a30</v>
          </cell>
          <cell r="G51" t="str">
            <v>U.S.D. LA ROCCHETTA</v>
          </cell>
        </row>
        <row r="52">
          <cell r="A52">
            <v>650</v>
          </cell>
          <cell r="B52" t="str">
            <v>MAINO</v>
          </cell>
          <cell r="C52" t="str">
            <v>MATTEO</v>
          </cell>
          <cell r="D52">
            <v>2002</v>
          </cell>
          <cell r="E52" t="str">
            <v>ESORDIENTI.M.</v>
          </cell>
          <cell r="F52" t="str">
            <v>a7</v>
          </cell>
          <cell r="G52" t="str">
            <v>ATL TEAM LOPPIO</v>
          </cell>
        </row>
        <row r="53">
          <cell r="A53">
            <v>651</v>
          </cell>
          <cell r="B53" t="str">
            <v>MAZZA</v>
          </cell>
          <cell r="C53" t="str">
            <v>ALESSIO</v>
          </cell>
          <cell r="D53">
            <v>2002</v>
          </cell>
          <cell r="E53" t="str">
            <v>ESORDIENTI.M.</v>
          </cell>
          <cell r="F53" t="str">
            <v>a29</v>
          </cell>
          <cell r="G53" t="str">
            <v>U.S.D CERMIS</v>
          </cell>
        </row>
        <row r="54">
          <cell r="A54">
            <v>652</v>
          </cell>
          <cell r="B54" t="str">
            <v>MENESTRINA</v>
          </cell>
          <cell r="C54" t="str">
            <v>ALBERTO</v>
          </cell>
          <cell r="D54">
            <v>2002</v>
          </cell>
          <cell r="E54" t="str">
            <v>ESORDIENTI.M.</v>
          </cell>
          <cell r="F54" t="str">
            <v>a8</v>
          </cell>
          <cell r="G54" t="str">
            <v>ATL VALLE DI CEMBRA</v>
          </cell>
        </row>
        <row r="55">
          <cell r="A55">
            <v>653</v>
          </cell>
          <cell r="B55" t="str">
            <v>PEDROTTI</v>
          </cell>
          <cell r="C55" t="str">
            <v>MICHELE</v>
          </cell>
          <cell r="D55">
            <v>2002</v>
          </cell>
          <cell r="E55" t="str">
            <v>ESORDIENTI.M.</v>
          </cell>
          <cell r="F55" t="str">
            <v>a1</v>
          </cell>
          <cell r="G55" t="str">
            <v>5 STELLE</v>
          </cell>
        </row>
        <row r="56">
          <cell r="A56">
            <v>654</v>
          </cell>
          <cell r="B56" t="str">
            <v>SANDRI</v>
          </cell>
          <cell r="C56" t="str">
            <v>FEDERICO</v>
          </cell>
          <cell r="D56">
            <v>2002</v>
          </cell>
          <cell r="E56" t="str">
            <v>ESORDIENTI.M.</v>
          </cell>
          <cell r="F56" t="str">
            <v>a28</v>
          </cell>
          <cell r="G56" t="str">
            <v>U.S. VILLAGNEDO</v>
          </cell>
        </row>
        <row r="57">
          <cell r="A57">
            <v>655</v>
          </cell>
          <cell r="B57" t="str">
            <v>TERZER</v>
          </cell>
          <cell r="C57" t="str">
            <v>NICOL</v>
          </cell>
          <cell r="D57">
            <v>2002</v>
          </cell>
          <cell r="E57" t="str">
            <v>ESORDIENTI.M.</v>
          </cell>
          <cell r="F57" t="str">
            <v>a27</v>
          </cell>
          <cell r="G57" t="str">
            <v>U.S. STELLA ALPINA</v>
          </cell>
        </row>
        <row r="58">
          <cell r="A58">
            <v>656</v>
          </cell>
          <cell r="B58" t="str">
            <v>TRANQUILLINI </v>
          </cell>
          <cell r="C58" t="str">
            <v>SIMONE</v>
          </cell>
          <cell r="D58">
            <v>2002</v>
          </cell>
          <cell r="E58" t="str">
            <v>ESORDIENTI.M.</v>
          </cell>
          <cell r="F58" t="str">
            <v>a32</v>
          </cell>
          <cell r="G58" t="str">
            <v>U.S.A.M. BAITONA</v>
          </cell>
        </row>
        <row r="59">
          <cell r="A59">
            <v>657</v>
          </cell>
          <cell r="B59" t="str">
            <v>VADALA'</v>
          </cell>
          <cell r="C59" t="str">
            <v>FILIPPO</v>
          </cell>
          <cell r="D59">
            <v>2002</v>
          </cell>
          <cell r="E59" t="str">
            <v>ESORDIENTI.M.</v>
          </cell>
          <cell r="F59" t="str">
            <v>a11</v>
          </cell>
          <cell r="G59" t="str">
            <v>G.S. TRILACUM</v>
          </cell>
        </row>
        <row r="60">
          <cell r="A60">
            <v>658</v>
          </cell>
          <cell r="B60" t="str">
            <v>ZENI</v>
          </cell>
          <cell r="C60" t="str">
            <v>DAVIDE</v>
          </cell>
          <cell r="D60">
            <v>2002</v>
          </cell>
          <cell r="E60" t="str">
            <v>ESORDIENTI.M.</v>
          </cell>
          <cell r="F60" t="str">
            <v>a17</v>
          </cell>
          <cell r="G60" t="str">
            <v>POL. OLTREFERSINA</v>
          </cell>
        </row>
        <row r="61">
          <cell r="A61">
            <v>659</v>
          </cell>
          <cell r="B61" t="str">
            <v>ZORTEA </v>
          </cell>
          <cell r="C61" t="str">
            <v>NICOLO'</v>
          </cell>
          <cell r="D61">
            <v>2002</v>
          </cell>
          <cell r="E61" t="str">
            <v>ESORDIENTI.M.</v>
          </cell>
          <cell r="F61" t="str">
            <v>a30</v>
          </cell>
          <cell r="G61" t="str">
            <v>U.S.D. LA ROCCHETTA</v>
          </cell>
        </row>
        <row r="62">
          <cell r="A62">
            <v>553</v>
          </cell>
          <cell r="B62" t="str">
            <v>WOLF</v>
          </cell>
          <cell r="C62" t="str">
            <v>ALEX</v>
          </cell>
          <cell r="D62">
            <v>2003</v>
          </cell>
          <cell r="E62" t="str">
            <v>ESORDIENTI.M.</v>
          </cell>
          <cell r="F62" t="str">
            <v>A17</v>
          </cell>
          <cell r="G62" t="str">
            <v>POL. OLTREFERSINA</v>
          </cell>
        </row>
      </sheetData>
      <sheetData sheetId="8">
        <row r="2">
          <cell r="A2">
            <v>700</v>
          </cell>
          <cell r="B2" t="str">
            <v>ANGELI</v>
          </cell>
          <cell r="C2" t="str">
            <v>STEFANO</v>
          </cell>
          <cell r="D2">
            <v>2001</v>
          </cell>
          <cell r="E2" t="str">
            <v>RAGAZZI</v>
          </cell>
          <cell r="F2" t="str">
            <v>a1</v>
          </cell>
          <cell r="G2" t="str">
            <v>5 STELLE</v>
          </cell>
        </row>
        <row r="3">
          <cell r="A3">
            <v>701</v>
          </cell>
          <cell r="B3" t="str">
            <v>CAMPIDELLI </v>
          </cell>
          <cell r="C3" t="str">
            <v>JORDAN</v>
          </cell>
          <cell r="D3">
            <v>2001</v>
          </cell>
          <cell r="E3" t="str">
            <v>RAGAZZI</v>
          </cell>
          <cell r="F3" t="str">
            <v>a2</v>
          </cell>
          <cell r="G3" t="str">
            <v>ATL. TIONE</v>
          </cell>
        </row>
        <row r="4">
          <cell r="A4">
            <v>702</v>
          </cell>
          <cell r="B4" t="str">
            <v>DANDREA</v>
          </cell>
          <cell r="C4" t="str">
            <v>NICOLA</v>
          </cell>
          <cell r="D4">
            <v>2001</v>
          </cell>
          <cell r="E4" t="str">
            <v>RAGAZZI</v>
          </cell>
          <cell r="F4" t="str">
            <v>a16</v>
          </cell>
          <cell r="G4" t="str">
            <v>POL. BORGO</v>
          </cell>
        </row>
        <row r="5">
          <cell r="A5">
            <v>703</v>
          </cell>
          <cell r="B5" t="str">
            <v>DEGIAMPIETRO</v>
          </cell>
          <cell r="C5" t="str">
            <v>FRANCESCO</v>
          </cell>
          <cell r="D5">
            <v>2001</v>
          </cell>
          <cell r="E5" t="str">
            <v>RAGAZZI</v>
          </cell>
          <cell r="F5" t="str">
            <v>a25</v>
          </cell>
          <cell r="G5" t="str">
            <v>U.S. MONTI PALLIDI</v>
          </cell>
        </row>
        <row r="6">
          <cell r="A6">
            <v>704</v>
          </cell>
          <cell r="B6" t="str">
            <v>FERRARI</v>
          </cell>
          <cell r="C6" t="str">
            <v>MATTEO</v>
          </cell>
          <cell r="D6">
            <v>2001</v>
          </cell>
          <cell r="E6" t="str">
            <v>RAGAZZI</v>
          </cell>
          <cell r="F6" t="str">
            <v>a23</v>
          </cell>
          <cell r="G6" t="str">
            <v>U.S. DOLOMITICA</v>
          </cell>
        </row>
        <row r="7">
          <cell r="A7">
            <v>705</v>
          </cell>
          <cell r="B7" t="str">
            <v>FORADORI</v>
          </cell>
          <cell r="C7" t="str">
            <v>EDOARDO</v>
          </cell>
          <cell r="D7">
            <v>2001</v>
          </cell>
          <cell r="E7" t="str">
            <v>RAGAZZI</v>
          </cell>
          <cell r="F7" t="str">
            <v>a20</v>
          </cell>
          <cell r="G7" t="str">
            <v>SCI CLUB MARZOLA</v>
          </cell>
        </row>
        <row r="8">
          <cell r="A8">
            <v>706</v>
          </cell>
          <cell r="B8" t="str">
            <v>FRANCESCHINI</v>
          </cell>
          <cell r="C8" t="str">
            <v>MAXIMILLIAN</v>
          </cell>
          <cell r="D8">
            <v>2001</v>
          </cell>
          <cell r="E8" t="str">
            <v>RAGAZZI</v>
          </cell>
          <cell r="F8" t="str">
            <v>a11</v>
          </cell>
          <cell r="G8" t="str">
            <v>G.S. TRILACUM</v>
          </cell>
        </row>
        <row r="9">
          <cell r="A9">
            <v>707</v>
          </cell>
          <cell r="B9" t="str">
            <v>FRIZZERA</v>
          </cell>
          <cell r="C9" t="str">
            <v>NICOLO</v>
          </cell>
          <cell r="D9">
            <v>2001</v>
          </cell>
          <cell r="E9" t="str">
            <v>RAGAZZI</v>
          </cell>
          <cell r="F9" t="str">
            <v>a31</v>
          </cell>
          <cell r="G9" t="str">
            <v>U.S.D. VILLAZZANO</v>
          </cell>
        </row>
        <row r="10">
          <cell r="A10">
            <v>708</v>
          </cell>
          <cell r="B10" t="str">
            <v>FUMANELLI</v>
          </cell>
          <cell r="C10" t="str">
            <v>EDOARDO</v>
          </cell>
          <cell r="D10">
            <v>2001</v>
          </cell>
          <cell r="E10" t="str">
            <v>RAGAZZI</v>
          </cell>
          <cell r="F10" t="str">
            <v>a12</v>
          </cell>
          <cell r="G10" t="str">
            <v>JUNIOR SPORT AVIO</v>
          </cell>
        </row>
        <row r="11">
          <cell r="A11">
            <v>709</v>
          </cell>
          <cell r="B11" t="str">
            <v>GATTI</v>
          </cell>
          <cell r="C11" t="str">
            <v>NICOLO</v>
          </cell>
          <cell r="D11">
            <v>2001</v>
          </cell>
          <cell r="E11" t="str">
            <v>RAGAZZI</v>
          </cell>
          <cell r="F11" t="str">
            <v>a7</v>
          </cell>
          <cell r="G11" t="str">
            <v>ATL TEAM LOPPIO</v>
          </cell>
        </row>
        <row r="12">
          <cell r="A12">
            <v>710</v>
          </cell>
          <cell r="B12" t="str">
            <v>GRAMOLA</v>
          </cell>
          <cell r="C12" t="str">
            <v>SIMONE</v>
          </cell>
          <cell r="D12">
            <v>2001</v>
          </cell>
          <cell r="E12" t="str">
            <v>RAGAZZI</v>
          </cell>
          <cell r="F12" t="str">
            <v>a6</v>
          </cell>
          <cell r="G12" t="str">
            <v>ATL ROTALIANA</v>
          </cell>
        </row>
        <row r="13">
          <cell r="A13">
            <v>711</v>
          </cell>
          <cell r="B13" t="str">
            <v>LISSONI</v>
          </cell>
          <cell r="C13" t="str">
            <v>GABRIELE</v>
          </cell>
          <cell r="D13">
            <v>2001</v>
          </cell>
          <cell r="E13" t="str">
            <v>RAGAZZI</v>
          </cell>
          <cell r="F13" t="str">
            <v>a1</v>
          </cell>
          <cell r="G13" t="str">
            <v>5 STELLE</v>
          </cell>
        </row>
        <row r="14">
          <cell r="A14">
            <v>712</v>
          </cell>
          <cell r="B14" t="str">
            <v>MARCHESE</v>
          </cell>
          <cell r="C14" t="str">
            <v>ANDREA</v>
          </cell>
          <cell r="D14">
            <v>2001</v>
          </cell>
          <cell r="E14" t="str">
            <v>RAGAZZI</v>
          </cell>
          <cell r="F14" t="str">
            <v>a1</v>
          </cell>
          <cell r="G14" t="str">
            <v>5 STELLE</v>
          </cell>
        </row>
        <row r="15">
          <cell r="A15">
            <v>713</v>
          </cell>
          <cell r="B15" t="str">
            <v>MASE'</v>
          </cell>
          <cell r="C15" t="str">
            <v>SENETAYHU</v>
          </cell>
          <cell r="D15">
            <v>2001</v>
          </cell>
          <cell r="E15" t="str">
            <v>RAGAZZI</v>
          </cell>
          <cell r="F15" t="str">
            <v>a18</v>
          </cell>
          <cell r="G15" t="str">
            <v>VALCHIESE</v>
          </cell>
        </row>
        <row r="16">
          <cell r="A16">
            <v>714</v>
          </cell>
          <cell r="B16" t="str">
            <v>NICOLINI</v>
          </cell>
          <cell r="C16" t="str">
            <v>MATTIA</v>
          </cell>
          <cell r="D16">
            <v>2001</v>
          </cell>
          <cell r="E16" t="str">
            <v>RAGAZZI</v>
          </cell>
          <cell r="F16" t="str">
            <v>a31</v>
          </cell>
          <cell r="G16" t="str">
            <v>U.S.D. VILLAZZANO</v>
          </cell>
        </row>
        <row r="17">
          <cell r="A17">
            <v>715</v>
          </cell>
          <cell r="B17" t="str">
            <v>PASQUALI</v>
          </cell>
          <cell r="C17" t="str">
            <v>LORENZO</v>
          </cell>
          <cell r="D17">
            <v>2001</v>
          </cell>
          <cell r="E17" t="str">
            <v>RAGAZZI</v>
          </cell>
          <cell r="F17" t="str">
            <v>a1</v>
          </cell>
          <cell r="G17" t="str">
            <v>5 STELLE</v>
          </cell>
        </row>
        <row r="18">
          <cell r="A18">
            <v>716</v>
          </cell>
          <cell r="B18" t="str">
            <v>RIZZA'</v>
          </cell>
          <cell r="C18" t="str">
            <v>SAMUELE</v>
          </cell>
          <cell r="D18">
            <v>2001</v>
          </cell>
          <cell r="E18" t="str">
            <v>RAGAZZI</v>
          </cell>
          <cell r="F18" t="str">
            <v>a30</v>
          </cell>
          <cell r="G18" t="str">
            <v>U.S.D. LA ROCCHETTA</v>
          </cell>
        </row>
        <row r="19">
          <cell r="A19">
            <v>717</v>
          </cell>
          <cell r="B19" t="str">
            <v>ROZZA </v>
          </cell>
          <cell r="C19" t="str">
            <v>NICOLA</v>
          </cell>
          <cell r="D19">
            <v>2001</v>
          </cell>
          <cell r="E19" t="str">
            <v>RAGAZZI</v>
          </cell>
          <cell r="F19" t="str">
            <v>a28</v>
          </cell>
          <cell r="G19" t="str">
            <v>U.S. VILLAGNEDO</v>
          </cell>
        </row>
        <row r="20">
          <cell r="A20">
            <v>718</v>
          </cell>
          <cell r="B20" t="str">
            <v>SANDRI </v>
          </cell>
          <cell r="C20" t="str">
            <v>ANTHONI</v>
          </cell>
          <cell r="D20">
            <v>2001</v>
          </cell>
          <cell r="E20" t="str">
            <v>RAGAZZI</v>
          </cell>
          <cell r="F20" t="str">
            <v>a28</v>
          </cell>
          <cell r="G20" t="str">
            <v>U.S. VILLAGNEDO</v>
          </cell>
        </row>
        <row r="21">
          <cell r="A21">
            <v>719</v>
          </cell>
          <cell r="B21" t="str">
            <v>SANNA</v>
          </cell>
          <cell r="C21" t="str">
            <v>GIACOMO</v>
          </cell>
          <cell r="D21">
            <v>2001</v>
          </cell>
          <cell r="E21" t="str">
            <v>RAGAZZI</v>
          </cell>
          <cell r="F21" t="str">
            <v>a31</v>
          </cell>
          <cell r="G21" t="str">
            <v>U.S.D. VILLAZZANO</v>
          </cell>
        </row>
        <row r="22">
          <cell r="A22">
            <v>720</v>
          </cell>
          <cell r="B22" t="str">
            <v>SARHI</v>
          </cell>
          <cell r="C22" t="str">
            <v>IMAD</v>
          </cell>
          <cell r="D22">
            <v>2001</v>
          </cell>
          <cell r="E22" t="str">
            <v>RAGAZZI</v>
          </cell>
          <cell r="F22" t="str">
            <v>a8</v>
          </cell>
          <cell r="G22" t="str">
            <v>ATL VALLE DI CEMBRA</v>
          </cell>
        </row>
        <row r="23">
          <cell r="A23">
            <v>721</v>
          </cell>
          <cell r="B23" t="str">
            <v>SIEFF</v>
          </cell>
          <cell r="C23" t="str">
            <v>DANIELE</v>
          </cell>
          <cell r="D23">
            <v>2001</v>
          </cell>
          <cell r="E23" t="str">
            <v>RAGAZZI</v>
          </cell>
          <cell r="F23" t="str">
            <v>a29</v>
          </cell>
          <cell r="G23" t="str">
            <v>U.S.D CERMIS</v>
          </cell>
        </row>
        <row r="24">
          <cell r="A24">
            <v>722</v>
          </cell>
          <cell r="B24" t="str">
            <v>SILVESTRI</v>
          </cell>
          <cell r="C24" t="str">
            <v>DAVIDE</v>
          </cell>
          <cell r="D24">
            <v>2001</v>
          </cell>
          <cell r="E24" t="str">
            <v>RAGAZZI</v>
          </cell>
          <cell r="F24" t="str">
            <v>a4</v>
          </cell>
          <cell r="G24" t="str">
            <v>ATL CLARINA</v>
          </cell>
        </row>
        <row r="25">
          <cell r="A25">
            <v>723</v>
          </cell>
          <cell r="B25" t="str">
            <v>TOLLER</v>
          </cell>
          <cell r="C25" t="str">
            <v>MICHELE</v>
          </cell>
          <cell r="D25">
            <v>2001</v>
          </cell>
          <cell r="E25" t="str">
            <v>RAGAZZI</v>
          </cell>
          <cell r="F25" t="str">
            <v>a17</v>
          </cell>
          <cell r="G25" t="str">
            <v>POL. OLTREFERSINA</v>
          </cell>
        </row>
        <row r="26">
          <cell r="A26">
            <v>724</v>
          </cell>
          <cell r="B26" t="str">
            <v>WEBBER</v>
          </cell>
          <cell r="C26" t="str">
            <v>MANUEL</v>
          </cell>
          <cell r="D26">
            <v>2001</v>
          </cell>
          <cell r="E26" t="str">
            <v>RAGAZZI</v>
          </cell>
          <cell r="F26" t="str">
            <v>a32</v>
          </cell>
          <cell r="G26" t="str">
            <v>U.S.A.M. BAITONA</v>
          </cell>
        </row>
        <row r="27">
          <cell r="A27">
            <v>725</v>
          </cell>
          <cell r="B27" t="str">
            <v>ZAHIDI</v>
          </cell>
          <cell r="C27" t="str">
            <v>HATIZA</v>
          </cell>
          <cell r="D27">
            <v>2001</v>
          </cell>
          <cell r="E27" t="str">
            <v>RAGAZZI</v>
          </cell>
          <cell r="F27" t="str">
            <v>a6</v>
          </cell>
          <cell r="G27" t="str">
            <v>ATL ROTALIANA</v>
          </cell>
        </row>
        <row r="28">
          <cell r="A28">
            <v>726</v>
          </cell>
          <cell r="B28" t="str">
            <v>BEE</v>
          </cell>
          <cell r="C28" t="str">
            <v>ANDREA</v>
          </cell>
          <cell r="D28">
            <v>2000</v>
          </cell>
          <cell r="E28" t="str">
            <v>RAGAZZI</v>
          </cell>
          <cell r="F28" t="str">
            <v>a29</v>
          </cell>
          <cell r="G28" t="str">
            <v>U.S.D CERMIS</v>
          </cell>
        </row>
        <row r="29">
          <cell r="A29">
            <v>727</v>
          </cell>
          <cell r="B29" t="str">
            <v>BONVICINI</v>
          </cell>
          <cell r="C29" t="str">
            <v>DANIELE</v>
          </cell>
          <cell r="D29">
            <v>2000</v>
          </cell>
          <cell r="E29" t="str">
            <v>RAGAZZI</v>
          </cell>
          <cell r="F29" t="str">
            <v>a20</v>
          </cell>
          <cell r="G29" t="str">
            <v>SCI CLUB MARZOLA</v>
          </cell>
        </row>
        <row r="30">
          <cell r="A30">
            <v>728</v>
          </cell>
          <cell r="B30" t="str">
            <v>CARTA</v>
          </cell>
          <cell r="C30" t="str">
            <v>EMANUELE</v>
          </cell>
          <cell r="D30">
            <v>2000</v>
          </cell>
          <cell r="E30" t="str">
            <v>RAGAZZI</v>
          </cell>
          <cell r="F30" t="str">
            <v>a5</v>
          </cell>
          <cell r="G30" t="str">
            <v>ATL REGGIO</v>
          </cell>
        </row>
        <row r="31">
          <cell r="A31">
            <v>729</v>
          </cell>
          <cell r="B31" t="str">
            <v>CIRESA</v>
          </cell>
          <cell r="C31" t="str">
            <v>SIMONE</v>
          </cell>
          <cell r="D31">
            <v>2000</v>
          </cell>
          <cell r="E31" t="str">
            <v>RAGAZZI</v>
          </cell>
          <cell r="F31" t="str">
            <v>a29</v>
          </cell>
          <cell r="G31" t="str">
            <v>U.S.D CERMIS</v>
          </cell>
        </row>
        <row r="32">
          <cell r="A32">
            <v>730</v>
          </cell>
          <cell r="B32" t="str">
            <v>CORDIN</v>
          </cell>
          <cell r="C32" t="str">
            <v>GIOVANNI</v>
          </cell>
          <cell r="D32">
            <v>2000</v>
          </cell>
          <cell r="E32" t="str">
            <v>RAGAZZI</v>
          </cell>
          <cell r="F32" t="str">
            <v>a11</v>
          </cell>
          <cell r="G32" t="str">
            <v>G.S. TRILACUM</v>
          </cell>
        </row>
        <row r="33">
          <cell r="A33">
            <v>731</v>
          </cell>
          <cell r="B33" t="str">
            <v>CRISTAN</v>
          </cell>
          <cell r="C33" t="str">
            <v>DARIO</v>
          </cell>
          <cell r="D33">
            <v>2000</v>
          </cell>
          <cell r="E33" t="str">
            <v>RAGAZZI</v>
          </cell>
          <cell r="F33" t="str">
            <v>a6</v>
          </cell>
          <cell r="G33" t="str">
            <v>ATL ROTALIANA</v>
          </cell>
        </row>
        <row r="34">
          <cell r="A34">
            <v>732</v>
          </cell>
          <cell r="B34" t="str">
            <v>DEFRANCESCO</v>
          </cell>
          <cell r="C34" t="str">
            <v>GIOELE</v>
          </cell>
          <cell r="D34">
            <v>2000</v>
          </cell>
          <cell r="E34" t="str">
            <v>RAGAZZI</v>
          </cell>
          <cell r="F34" t="str">
            <v>a24</v>
          </cell>
          <cell r="G34" t="str">
            <v>U.S. LAVAZZE'</v>
          </cell>
        </row>
        <row r="35">
          <cell r="A35">
            <v>733</v>
          </cell>
          <cell r="B35" t="str">
            <v>DELVAI</v>
          </cell>
          <cell r="C35" t="str">
            <v>PATRICK</v>
          </cell>
          <cell r="D35">
            <v>2000</v>
          </cell>
          <cell r="E35" t="str">
            <v>RAGAZZI</v>
          </cell>
          <cell r="F35" t="str">
            <v>a27</v>
          </cell>
          <cell r="G35" t="str">
            <v>U.S. STELLA ALPINA</v>
          </cell>
        </row>
        <row r="36">
          <cell r="A36">
            <v>734</v>
          </cell>
          <cell r="B36" t="str">
            <v>DELVAI</v>
          </cell>
          <cell r="C36" t="str">
            <v>MATTEO</v>
          </cell>
          <cell r="D36">
            <v>2000</v>
          </cell>
          <cell r="E36" t="str">
            <v>RAGAZZI</v>
          </cell>
          <cell r="F36" t="str">
            <v>a27</v>
          </cell>
          <cell r="G36" t="str">
            <v>U.S. STELLA ALPINA</v>
          </cell>
        </row>
        <row r="37">
          <cell r="A37">
            <v>735</v>
          </cell>
          <cell r="B37" t="str">
            <v>DIDOUH</v>
          </cell>
          <cell r="C37" t="str">
            <v>AYMANE</v>
          </cell>
          <cell r="D37">
            <v>2000</v>
          </cell>
          <cell r="E37" t="str">
            <v>RAGAZZI</v>
          </cell>
          <cell r="F37" t="str">
            <v>a18</v>
          </cell>
          <cell r="G37" t="str">
            <v>VALCHIESE</v>
          </cell>
        </row>
        <row r="38">
          <cell r="A38">
            <v>736</v>
          </cell>
          <cell r="B38" t="str">
            <v>FEDEL</v>
          </cell>
          <cell r="C38" t="str">
            <v>SIMONE</v>
          </cell>
          <cell r="D38">
            <v>2000</v>
          </cell>
          <cell r="E38" t="str">
            <v>RAGAZZI</v>
          </cell>
          <cell r="F38" t="str">
            <v>a17</v>
          </cell>
          <cell r="G38" t="str">
            <v>POL. OLTREFERSINA</v>
          </cell>
        </row>
        <row r="39">
          <cell r="A39">
            <v>737</v>
          </cell>
          <cell r="B39" t="str">
            <v>FRANCONI</v>
          </cell>
          <cell r="C39" t="str">
            <v>OSKAR</v>
          </cell>
          <cell r="D39">
            <v>2000</v>
          </cell>
          <cell r="E39" t="str">
            <v>RAGAZZI</v>
          </cell>
          <cell r="F39" t="str">
            <v>a1</v>
          </cell>
          <cell r="G39" t="str">
            <v>5 STELLE</v>
          </cell>
        </row>
        <row r="40">
          <cell r="A40">
            <v>738</v>
          </cell>
          <cell r="B40" t="str">
            <v>GALLI</v>
          </cell>
          <cell r="C40" t="str">
            <v>STEFANO</v>
          </cell>
          <cell r="D40">
            <v>2000</v>
          </cell>
          <cell r="E40" t="str">
            <v>RAGAZZI</v>
          </cell>
          <cell r="F40" t="str">
            <v>a26</v>
          </cell>
          <cell r="G40" t="str">
            <v>U.S. QUERCIA</v>
          </cell>
        </row>
        <row r="41">
          <cell r="A41">
            <v>739</v>
          </cell>
          <cell r="B41" t="str">
            <v>GIOVANAZZI</v>
          </cell>
          <cell r="C41" t="str">
            <v>MASSIMO</v>
          </cell>
          <cell r="D41">
            <v>2000</v>
          </cell>
          <cell r="E41" t="str">
            <v>RAGAZZI</v>
          </cell>
          <cell r="F41" t="str">
            <v>a11</v>
          </cell>
          <cell r="G41" t="str">
            <v>G.S. TRILACUM</v>
          </cell>
        </row>
        <row r="42">
          <cell r="A42">
            <v>740</v>
          </cell>
          <cell r="B42" t="str">
            <v>HASANI</v>
          </cell>
          <cell r="C42" t="str">
            <v>RINOR</v>
          </cell>
          <cell r="D42">
            <v>2000</v>
          </cell>
          <cell r="E42" t="str">
            <v>RAGAZZI</v>
          </cell>
          <cell r="F42" t="str">
            <v>a29</v>
          </cell>
          <cell r="G42" t="str">
            <v>U.S.D CERMIS</v>
          </cell>
        </row>
        <row r="43">
          <cell r="A43">
            <v>741</v>
          </cell>
          <cell r="B43" t="str">
            <v>LAROSA</v>
          </cell>
          <cell r="C43" t="str">
            <v>ALESSANDRO</v>
          </cell>
          <cell r="D43">
            <v>2000</v>
          </cell>
          <cell r="E43" t="str">
            <v>RAGAZZI</v>
          </cell>
          <cell r="F43" t="str">
            <v>a1</v>
          </cell>
          <cell r="G43" t="str">
            <v>5 STELLE</v>
          </cell>
        </row>
        <row r="44">
          <cell r="A44">
            <v>742</v>
          </cell>
          <cell r="B44" t="str">
            <v>MERLI</v>
          </cell>
          <cell r="C44" t="str">
            <v>LUCA</v>
          </cell>
          <cell r="D44">
            <v>2000</v>
          </cell>
          <cell r="E44" t="str">
            <v>RAGAZZI</v>
          </cell>
          <cell r="F44" t="str">
            <v>a18</v>
          </cell>
          <cell r="G44" t="str">
            <v>VALCHIESE</v>
          </cell>
        </row>
        <row r="45">
          <cell r="A45">
            <v>743</v>
          </cell>
          <cell r="B45" t="str">
            <v>MOLINARO</v>
          </cell>
          <cell r="C45" t="str">
            <v>DANIEL</v>
          </cell>
          <cell r="D45">
            <v>2000</v>
          </cell>
          <cell r="E45" t="str">
            <v>RAGAZZI</v>
          </cell>
          <cell r="F45" t="str">
            <v>a4</v>
          </cell>
          <cell r="G45" t="str">
            <v>ATL CLARINA</v>
          </cell>
        </row>
        <row r="46">
          <cell r="A46">
            <v>744</v>
          </cell>
          <cell r="B46" t="str">
            <v>NICOLETTI </v>
          </cell>
          <cell r="C46" t="str">
            <v>GABRIELE</v>
          </cell>
          <cell r="D46">
            <v>2000</v>
          </cell>
          <cell r="E46" t="str">
            <v>RAGAZZI</v>
          </cell>
          <cell r="F46" t="str">
            <v>a30</v>
          </cell>
          <cell r="G46" t="str">
            <v>U.S.D. LA ROCCHETTA</v>
          </cell>
        </row>
        <row r="47">
          <cell r="A47">
            <v>745</v>
          </cell>
          <cell r="B47" t="str">
            <v>ORSINGHER</v>
          </cell>
          <cell r="C47" t="str">
            <v>WERNER</v>
          </cell>
          <cell r="D47">
            <v>2000</v>
          </cell>
          <cell r="E47" t="str">
            <v>RAGAZZI</v>
          </cell>
          <cell r="F47" t="str">
            <v>a16</v>
          </cell>
          <cell r="G47" t="str">
            <v>POL. BORGO</v>
          </cell>
        </row>
        <row r="48">
          <cell r="A48">
            <v>746</v>
          </cell>
          <cell r="B48" t="str">
            <v>ROSSI</v>
          </cell>
          <cell r="C48" t="str">
            <v>EDOARDO</v>
          </cell>
          <cell r="D48">
            <v>2000</v>
          </cell>
          <cell r="E48" t="str">
            <v>RAGAZZI</v>
          </cell>
          <cell r="F48" t="str">
            <v>a1</v>
          </cell>
          <cell r="G48" t="str">
            <v>5 STELLE</v>
          </cell>
        </row>
        <row r="49">
          <cell r="A49">
            <v>747</v>
          </cell>
          <cell r="B49" t="str">
            <v>SAVINI</v>
          </cell>
          <cell r="C49" t="str">
            <v>ALESSANDRO</v>
          </cell>
          <cell r="D49">
            <v>2000</v>
          </cell>
          <cell r="E49" t="str">
            <v>RAGAZZI</v>
          </cell>
          <cell r="F49" t="str">
            <v>a1</v>
          </cell>
          <cell r="G49" t="str">
            <v>5 STELLE</v>
          </cell>
        </row>
        <row r="50">
          <cell r="A50">
            <v>748</v>
          </cell>
          <cell r="B50" t="str">
            <v>TAVERNINI</v>
          </cell>
          <cell r="C50" t="str">
            <v>DAVIDE</v>
          </cell>
          <cell r="D50">
            <v>2000</v>
          </cell>
          <cell r="E50" t="str">
            <v>RAGAZZI</v>
          </cell>
          <cell r="F50" t="str">
            <v>a11</v>
          </cell>
          <cell r="G50" t="str">
            <v>G.S. TRILACUM</v>
          </cell>
        </row>
        <row r="51">
          <cell r="A51">
            <v>749</v>
          </cell>
          <cell r="B51" t="str">
            <v>VADALA'</v>
          </cell>
          <cell r="C51" t="str">
            <v>GABRIELE</v>
          </cell>
          <cell r="D51">
            <v>2000</v>
          </cell>
          <cell r="E51" t="str">
            <v>RAGAZZI</v>
          </cell>
          <cell r="F51" t="str">
            <v>a11</v>
          </cell>
          <cell r="G51" t="str">
            <v>G.S. TRILACUM</v>
          </cell>
        </row>
        <row r="52">
          <cell r="A52">
            <v>750</v>
          </cell>
          <cell r="B52" t="str">
            <v>VANZO</v>
          </cell>
          <cell r="C52" t="str">
            <v>CHRISTIAN</v>
          </cell>
          <cell r="D52">
            <v>2000</v>
          </cell>
          <cell r="E52" t="str">
            <v>RAGAZZI</v>
          </cell>
          <cell r="F52" t="str">
            <v>a27</v>
          </cell>
          <cell r="G52" t="str">
            <v>U.S. STELLA ALPINA</v>
          </cell>
        </row>
        <row r="53">
          <cell r="A53">
            <v>751</v>
          </cell>
          <cell r="B53" t="str">
            <v>VANZO</v>
          </cell>
          <cell r="C53" t="str">
            <v>SEBASTIAN</v>
          </cell>
          <cell r="D53">
            <v>2000</v>
          </cell>
          <cell r="E53" t="str">
            <v>RAGAZZI</v>
          </cell>
          <cell r="F53" t="str">
            <v>a27</v>
          </cell>
          <cell r="G53" t="str">
            <v>U.S. STELLA ALPINA</v>
          </cell>
        </row>
        <row r="54">
          <cell r="A54">
            <v>752</v>
          </cell>
          <cell r="B54" t="str">
            <v>VANZO</v>
          </cell>
          <cell r="C54" t="str">
            <v>DAVIDE</v>
          </cell>
          <cell r="D54">
            <v>2000</v>
          </cell>
          <cell r="E54" t="str">
            <v>RAGAZZI</v>
          </cell>
          <cell r="F54" t="str">
            <v>a29</v>
          </cell>
          <cell r="G54" t="str">
            <v>U.S.D CERMIS</v>
          </cell>
        </row>
        <row r="55">
          <cell r="A55">
            <v>753</v>
          </cell>
          <cell r="B55" t="str">
            <v>VARESCO</v>
          </cell>
          <cell r="C55" t="str">
            <v>EMILIANO</v>
          </cell>
          <cell r="D55">
            <v>2000</v>
          </cell>
          <cell r="E55" t="str">
            <v>RAGAZZI</v>
          </cell>
          <cell r="F55" t="str">
            <v>a1</v>
          </cell>
          <cell r="G55" t="str">
            <v>5 STELLE</v>
          </cell>
        </row>
        <row r="56">
          <cell r="A56">
            <v>754</v>
          </cell>
          <cell r="B56" t="str">
            <v>VULCAN</v>
          </cell>
          <cell r="C56" t="str">
            <v>SAMUELE</v>
          </cell>
          <cell r="D56">
            <v>2000</v>
          </cell>
          <cell r="E56" t="str">
            <v>RAGAZZI</v>
          </cell>
          <cell r="F56" t="str">
            <v>a1</v>
          </cell>
          <cell r="G56" t="str">
            <v>5 STELLE</v>
          </cell>
        </row>
        <row r="57">
          <cell r="A57">
            <v>755</v>
          </cell>
          <cell r="B57" t="str">
            <v>ZIGLIO</v>
          </cell>
          <cell r="C57" t="str">
            <v>SIMONE</v>
          </cell>
          <cell r="D57">
            <v>2000</v>
          </cell>
          <cell r="E57" t="str">
            <v>RAGAZZI</v>
          </cell>
          <cell r="F57" t="str">
            <v>a1</v>
          </cell>
          <cell r="G57" t="str">
            <v>5 STELLE</v>
          </cell>
        </row>
      </sheetData>
      <sheetData sheetId="9">
        <row r="2">
          <cell r="A2">
            <v>756</v>
          </cell>
          <cell r="B2" t="str">
            <v>BETTINI</v>
          </cell>
          <cell r="C2" t="str">
            <v>CHIARA</v>
          </cell>
          <cell r="D2">
            <v>2001</v>
          </cell>
          <cell r="E2" t="str">
            <v>RAGAZZE</v>
          </cell>
          <cell r="F2" t="str">
            <v>a13</v>
          </cell>
          <cell r="G2" t="str">
            <v>LAGARINA CRUS TEAM</v>
          </cell>
        </row>
        <row r="3">
          <cell r="A3">
            <v>757</v>
          </cell>
          <cell r="B3" t="str">
            <v>BONFANTI </v>
          </cell>
          <cell r="C3" t="str">
            <v>SABRINA</v>
          </cell>
          <cell r="D3">
            <v>2001</v>
          </cell>
          <cell r="E3" t="str">
            <v>RAGAZZE</v>
          </cell>
          <cell r="F3" t="str">
            <v>a8</v>
          </cell>
          <cell r="G3" t="str">
            <v>ATL VALLE DI CEMBRA</v>
          </cell>
        </row>
        <row r="4">
          <cell r="A4">
            <v>758</v>
          </cell>
          <cell r="B4" t="str">
            <v>BONVICIN</v>
          </cell>
          <cell r="C4" t="str">
            <v>GIADA</v>
          </cell>
          <cell r="D4">
            <v>2001</v>
          </cell>
          <cell r="E4" t="str">
            <v>RAGAZZE</v>
          </cell>
          <cell r="F4" t="str">
            <v>a4</v>
          </cell>
          <cell r="G4" t="str">
            <v>ATL CLARINA</v>
          </cell>
        </row>
        <row r="5">
          <cell r="A5">
            <v>759</v>
          </cell>
          <cell r="B5" t="str">
            <v>CASAGRANDE</v>
          </cell>
          <cell r="C5" t="str">
            <v>AURORA</v>
          </cell>
          <cell r="D5">
            <v>2001</v>
          </cell>
          <cell r="E5" t="str">
            <v>RAGAZZE</v>
          </cell>
          <cell r="F5" t="str">
            <v>a8</v>
          </cell>
          <cell r="G5" t="str">
            <v>ATL VALLE DI CEMBRA</v>
          </cell>
        </row>
        <row r="6">
          <cell r="A6">
            <v>760</v>
          </cell>
          <cell r="B6" t="str">
            <v>CONCI</v>
          </cell>
          <cell r="C6" t="str">
            <v>LARA</v>
          </cell>
          <cell r="D6">
            <v>2001</v>
          </cell>
          <cell r="E6" t="str">
            <v>RAGAZZE</v>
          </cell>
          <cell r="F6" t="str">
            <v>a17</v>
          </cell>
          <cell r="G6" t="str">
            <v>POL. OLTREFERSINA</v>
          </cell>
        </row>
        <row r="7">
          <cell r="A7">
            <v>761</v>
          </cell>
          <cell r="B7" t="str">
            <v>CRISTOFOLINI</v>
          </cell>
          <cell r="C7" t="str">
            <v>ANNA</v>
          </cell>
          <cell r="D7">
            <v>2001</v>
          </cell>
          <cell r="E7" t="str">
            <v>RAGAZZE</v>
          </cell>
          <cell r="F7" t="str">
            <v>a1</v>
          </cell>
          <cell r="G7" t="str">
            <v>5 STELLE</v>
          </cell>
        </row>
        <row r="8">
          <cell r="A8">
            <v>762</v>
          </cell>
          <cell r="B8" t="str">
            <v>CRISTOFOLINI</v>
          </cell>
          <cell r="C8" t="str">
            <v>SILVIA</v>
          </cell>
          <cell r="D8">
            <v>2001</v>
          </cell>
          <cell r="E8" t="str">
            <v>RAGAZZE</v>
          </cell>
          <cell r="F8" t="str">
            <v>a1</v>
          </cell>
          <cell r="G8" t="str">
            <v>5 STELLE</v>
          </cell>
        </row>
        <row r="9">
          <cell r="A9">
            <v>763</v>
          </cell>
          <cell r="B9" t="str">
            <v>DIDOUH</v>
          </cell>
          <cell r="C9" t="str">
            <v>MARIA</v>
          </cell>
          <cell r="D9">
            <v>2001</v>
          </cell>
          <cell r="E9" t="str">
            <v>RAGAZZE</v>
          </cell>
          <cell r="F9" t="str">
            <v>a18</v>
          </cell>
          <cell r="G9" t="str">
            <v>VALCHIESE</v>
          </cell>
        </row>
        <row r="10">
          <cell r="A10">
            <v>764</v>
          </cell>
          <cell r="B10" t="str">
            <v>FACCHINELLI</v>
          </cell>
          <cell r="C10" t="str">
            <v>FEDERICA</v>
          </cell>
          <cell r="D10">
            <v>2001</v>
          </cell>
          <cell r="E10" t="str">
            <v>RAGAZZE</v>
          </cell>
          <cell r="F10" t="str">
            <v>a1</v>
          </cell>
          <cell r="G10" t="str">
            <v>5 STELLE</v>
          </cell>
        </row>
        <row r="11">
          <cell r="A11">
            <v>765</v>
          </cell>
          <cell r="B11" t="str">
            <v>FACCIOLI</v>
          </cell>
          <cell r="C11" t="str">
            <v>CAMILLA</v>
          </cell>
          <cell r="D11">
            <v>2001</v>
          </cell>
          <cell r="E11" t="str">
            <v>RAGAZZE</v>
          </cell>
          <cell r="F11" t="str">
            <v>a11</v>
          </cell>
          <cell r="G11" t="str">
            <v>G.S. TRILACUM</v>
          </cell>
        </row>
        <row r="12">
          <cell r="A12">
            <v>766</v>
          </cell>
          <cell r="B12" t="str">
            <v>FENICE </v>
          </cell>
          <cell r="C12" t="str">
            <v>ELISA</v>
          </cell>
          <cell r="D12">
            <v>2001</v>
          </cell>
          <cell r="E12" t="str">
            <v>RAGAZZE</v>
          </cell>
          <cell r="F12" t="str">
            <v>a6</v>
          </cell>
          <cell r="G12" t="str">
            <v>ATL ROTALIANA</v>
          </cell>
        </row>
        <row r="13">
          <cell r="A13">
            <v>767</v>
          </cell>
          <cell r="B13" t="str">
            <v>GASPERI</v>
          </cell>
          <cell r="C13" t="str">
            <v>FRANCESCA</v>
          </cell>
          <cell r="D13">
            <v>2001</v>
          </cell>
          <cell r="E13" t="str">
            <v>RAGAZZE</v>
          </cell>
          <cell r="F13" t="str">
            <v>a2</v>
          </cell>
          <cell r="G13" t="str">
            <v>ATL. TIONE</v>
          </cell>
        </row>
        <row r="14">
          <cell r="A14">
            <v>768</v>
          </cell>
          <cell r="B14" t="str">
            <v>GEI</v>
          </cell>
          <cell r="C14" t="str">
            <v>ELENA</v>
          </cell>
          <cell r="D14">
            <v>2001</v>
          </cell>
          <cell r="E14" t="str">
            <v>RAGAZZE</v>
          </cell>
          <cell r="F14" t="str">
            <v>a17</v>
          </cell>
          <cell r="G14" t="str">
            <v>POL. OLTREFERSINA</v>
          </cell>
        </row>
        <row r="15">
          <cell r="A15">
            <v>769</v>
          </cell>
          <cell r="B15" t="str">
            <v>GENTILINI</v>
          </cell>
          <cell r="C15" t="str">
            <v>ALESSIA</v>
          </cell>
          <cell r="D15">
            <v>2001</v>
          </cell>
          <cell r="E15" t="str">
            <v>RAGAZZE</v>
          </cell>
          <cell r="F15" t="str">
            <v>a2</v>
          </cell>
          <cell r="G15" t="str">
            <v>ATL. TIONE</v>
          </cell>
        </row>
        <row r="16">
          <cell r="A16">
            <v>770</v>
          </cell>
          <cell r="B16" t="str">
            <v>GOSS</v>
          </cell>
          <cell r="C16" t="str">
            <v>MATILDE</v>
          </cell>
          <cell r="D16">
            <v>2001</v>
          </cell>
          <cell r="E16" t="str">
            <v>RAGAZZE</v>
          </cell>
          <cell r="F16" t="str">
            <v>a24</v>
          </cell>
          <cell r="G16" t="str">
            <v>U.S. LAVAZZE'</v>
          </cell>
        </row>
        <row r="17">
          <cell r="A17">
            <v>771</v>
          </cell>
          <cell r="B17" t="str">
            <v>MARCONI </v>
          </cell>
          <cell r="C17" t="str">
            <v>ANNA</v>
          </cell>
          <cell r="D17">
            <v>2001</v>
          </cell>
          <cell r="E17" t="str">
            <v>RAGAZZE</v>
          </cell>
          <cell r="F17" t="str">
            <v>a28</v>
          </cell>
          <cell r="G17" t="str">
            <v>U.S. VILLAGNEDO</v>
          </cell>
        </row>
        <row r="18">
          <cell r="A18">
            <v>772</v>
          </cell>
          <cell r="B18" t="str">
            <v>MARZADRO</v>
          </cell>
          <cell r="C18" t="str">
            <v>MARTINA</v>
          </cell>
          <cell r="D18">
            <v>2001</v>
          </cell>
          <cell r="E18" t="str">
            <v>RAGAZZE</v>
          </cell>
          <cell r="F18" t="str">
            <v>a13</v>
          </cell>
          <cell r="G18" t="str">
            <v>LAGARINA CRUS TEAM</v>
          </cell>
        </row>
        <row r="19">
          <cell r="A19">
            <v>773</v>
          </cell>
          <cell r="B19" t="str">
            <v>MOLINARI</v>
          </cell>
          <cell r="C19" t="str">
            <v>ESTER</v>
          </cell>
          <cell r="D19">
            <v>2001</v>
          </cell>
          <cell r="E19" t="str">
            <v>RAGAZZE</v>
          </cell>
          <cell r="F19" t="str">
            <v>a1</v>
          </cell>
          <cell r="G19" t="str">
            <v>5 STELLE</v>
          </cell>
        </row>
        <row r="20">
          <cell r="A20">
            <v>774</v>
          </cell>
          <cell r="B20" t="str">
            <v>OSS</v>
          </cell>
          <cell r="C20" t="str">
            <v>SABRINA</v>
          </cell>
          <cell r="D20">
            <v>2001</v>
          </cell>
          <cell r="E20" t="str">
            <v>RAGAZZE</v>
          </cell>
          <cell r="F20" t="str">
            <v>a11</v>
          </cell>
          <cell r="G20" t="str">
            <v>G.S. TRILACUM</v>
          </cell>
        </row>
        <row r="21">
          <cell r="A21">
            <v>775</v>
          </cell>
          <cell r="B21" t="str">
            <v>OSS CAZZADOR</v>
          </cell>
          <cell r="C21" t="str">
            <v>MADDALENA</v>
          </cell>
          <cell r="D21">
            <v>2001</v>
          </cell>
          <cell r="E21" t="str">
            <v>RAGAZZE</v>
          </cell>
          <cell r="F21" t="str">
            <v>a1</v>
          </cell>
          <cell r="G21" t="str">
            <v>5 STELLE</v>
          </cell>
        </row>
        <row r="22">
          <cell r="A22">
            <v>776</v>
          </cell>
          <cell r="B22" t="str">
            <v>PAROLARI</v>
          </cell>
          <cell r="C22" t="str">
            <v>LUCREZIA</v>
          </cell>
          <cell r="D22">
            <v>2001</v>
          </cell>
          <cell r="E22" t="str">
            <v>RAGAZZE</v>
          </cell>
          <cell r="F22" t="str">
            <v>a24</v>
          </cell>
          <cell r="G22" t="str">
            <v>U.S. LAVAZZE'</v>
          </cell>
        </row>
        <row r="23">
          <cell r="A23">
            <v>777</v>
          </cell>
          <cell r="B23" t="str">
            <v>ROPELATO </v>
          </cell>
          <cell r="C23" t="str">
            <v>ELENA</v>
          </cell>
          <cell r="D23">
            <v>2001</v>
          </cell>
          <cell r="E23" t="str">
            <v>RAGAZZE</v>
          </cell>
          <cell r="F23" t="str">
            <v>a28</v>
          </cell>
          <cell r="G23" t="str">
            <v>U.S. VILLAGNEDO</v>
          </cell>
        </row>
        <row r="24">
          <cell r="A24">
            <v>778</v>
          </cell>
          <cell r="B24" t="str">
            <v>SAMMARCO</v>
          </cell>
          <cell r="C24" t="str">
            <v>ALICE</v>
          </cell>
          <cell r="D24">
            <v>2001</v>
          </cell>
          <cell r="E24" t="str">
            <v>RAGAZZE</v>
          </cell>
          <cell r="F24" t="str">
            <v>a1</v>
          </cell>
          <cell r="G24" t="str">
            <v>5 STELLE</v>
          </cell>
        </row>
        <row r="25">
          <cell r="A25">
            <v>779</v>
          </cell>
          <cell r="B25" t="str">
            <v>STEFANI</v>
          </cell>
          <cell r="C25" t="str">
            <v>VITTORIA</v>
          </cell>
          <cell r="D25">
            <v>2001</v>
          </cell>
          <cell r="E25" t="str">
            <v>RAGAZZE</v>
          </cell>
          <cell r="F25" t="str">
            <v>a30</v>
          </cell>
          <cell r="G25" t="str">
            <v>U.S.D. LA ROCCHETTA</v>
          </cell>
        </row>
        <row r="26">
          <cell r="A26">
            <v>780</v>
          </cell>
          <cell r="B26" t="str">
            <v>VERNESONI</v>
          </cell>
          <cell r="C26" t="str">
            <v>LISA</v>
          </cell>
          <cell r="D26">
            <v>2001</v>
          </cell>
          <cell r="E26" t="str">
            <v>RAGAZZE</v>
          </cell>
          <cell r="F26" t="str">
            <v>a31</v>
          </cell>
          <cell r="G26" t="str">
            <v>U.S.D. VILLAZZANO</v>
          </cell>
        </row>
        <row r="27">
          <cell r="A27">
            <v>781</v>
          </cell>
          <cell r="B27" t="str">
            <v>BATTOCLETTI </v>
          </cell>
          <cell r="C27" t="str">
            <v>NADIA</v>
          </cell>
          <cell r="D27">
            <v>2000</v>
          </cell>
          <cell r="E27" t="str">
            <v>RAGAZZE</v>
          </cell>
          <cell r="F27" t="str">
            <v>a19</v>
          </cell>
          <cell r="G27" t="str">
            <v>FONDISTI ALTA VAL DI NON</v>
          </cell>
        </row>
        <row r="28">
          <cell r="A28">
            <v>782</v>
          </cell>
          <cell r="B28" t="str">
            <v>BUGNA</v>
          </cell>
          <cell r="C28" t="str">
            <v>SAMANTHA</v>
          </cell>
          <cell r="D28">
            <v>2000</v>
          </cell>
          <cell r="E28" t="str">
            <v>RAGAZZE</v>
          </cell>
          <cell r="F28" t="str">
            <v>a18</v>
          </cell>
          <cell r="G28" t="str">
            <v>VALCHIESE</v>
          </cell>
        </row>
        <row r="29">
          <cell r="A29">
            <v>783</v>
          </cell>
          <cell r="B29" t="str">
            <v>CALDONAZZI</v>
          </cell>
          <cell r="C29" t="str">
            <v>ELEONORA</v>
          </cell>
          <cell r="D29">
            <v>2000</v>
          </cell>
          <cell r="E29" t="str">
            <v>RAGAZZE</v>
          </cell>
          <cell r="F29" t="str">
            <v>a1</v>
          </cell>
          <cell r="G29" t="str">
            <v>5 STELLE</v>
          </cell>
        </row>
        <row r="30">
          <cell r="A30">
            <v>784</v>
          </cell>
          <cell r="B30" t="str">
            <v>DEMATTE'</v>
          </cell>
          <cell r="C30" t="str">
            <v>GIULIA</v>
          </cell>
          <cell r="D30">
            <v>2000</v>
          </cell>
          <cell r="E30" t="str">
            <v>RAGAZZE</v>
          </cell>
          <cell r="F30" t="str">
            <v>a1</v>
          </cell>
          <cell r="G30" t="str">
            <v>5 STELLE</v>
          </cell>
        </row>
        <row r="31">
          <cell r="A31">
            <v>785</v>
          </cell>
          <cell r="B31" t="str">
            <v>GIACOMOZZI</v>
          </cell>
          <cell r="C31" t="str">
            <v>STEFANIA</v>
          </cell>
          <cell r="D31">
            <v>2000</v>
          </cell>
          <cell r="E31" t="str">
            <v>RAGAZZE</v>
          </cell>
          <cell r="F31" t="str">
            <v>a8</v>
          </cell>
          <cell r="G31" t="str">
            <v>ATL VALLE DI CEMBRA</v>
          </cell>
        </row>
        <row r="32">
          <cell r="A32">
            <v>786</v>
          </cell>
          <cell r="B32" t="str">
            <v>GRIPPO</v>
          </cell>
          <cell r="C32" t="str">
            <v>ELENA</v>
          </cell>
          <cell r="D32">
            <v>2000</v>
          </cell>
          <cell r="E32" t="str">
            <v>RAGAZZE</v>
          </cell>
          <cell r="F32" t="str">
            <v>a17</v>
          </cell>
          <cell r="G32" t="str">
            <v>POL. OLTREFERSINA</v>
          </cell>
        </row>
        <row r="33">
          <cell r="A33">
            <v>787</v>
          </cell>
          <cell r="B33" t="str">
            <v>GUASTELLA</v>
          </cell>
          <cell r="C33" t="str">
            <v>FEDERICA</v>
          </cell>
          <cell r="D33">
            <v>2000</v>
          </cell>
          <cell r="E33" t="str">
            <v>RAGAZZE</v>
          </cell>
          <cell r="F33" t="str">
            <v>a11</v>
          </cell>
          <cell r="G33" t="str">
            <v>G.S. TRILACUM</v>
          </cell>
        </row>
        <row r="34">
          <cell r="A34">
            <v>788</v>
          </cell>
          <cell r="B34" t="str">
            <v>LALLAI</v>
          </cell>
          <cell r="C34" t="str">
            <v>SARAH</v>
          </cell>
          <cell r="D34">
            <v>2000</v>
          </cell>
          <cell r="E34" t="str">
            <v>RAGAZZE</v>
          </cell>
          <cell r="F34" t="str">
            <v>a29</v>
          </cell>
          <cell r="G34" t="str">
            <v>U.S.D CERMIS</v>
          </cell>
        </row>
        <row r="35">
          <cell r="A35">
            <v>789</v>
          </cell>
          <cell r="B35" t="str">
            <v>LOSS</v>
          </cell>
          <cell r="C35" t="str">
            <v>CAMILLA</v>
          </cell>
          <cell r="D35">
            <v>2000</v>
          </cell>
          <cell r="E35" t="str">
            <v>RAGAZZE</v>
          </cell>
          <cell r="F35" t="str">
            <v>a30</v>
          </cell>
          <cell r="G35" t="str">
            <v>U.S.D. LA ROCCHETTA</v>
          </cell>
        </row>
        <row r="36">
          <cell r="A36">
            <v>790</v>
          </cell>
          <cell r="B36" t="str">
            <v>MALFATTI </v>
          </cell>
          <cell r="C36" t="str">
            <v>FRANCESCA</v>
          </cell>
          <cell r="D36">
            <v>2000</v>
          </cell>
          <cell r="E36" t="str">
            <v>RAGAZZE</v>
          </cell>
          <cell r="F36" t="str">
            <v>a6</v>
          </cell>
          <cell r="G36" t="str">
            <v>ATL ROTALIANA</v>
          </cell>
        </row>
        <row r="37">
          <cell r="A37">
            <v>791</v>
          </cell>
          <cell r="B37" t="str">
            <v>MARCHI</v>
          </cell>
          <cell r="C37" t="str">
            <v>AMELIA</v>
          </cell>
          <cell r="D37">
            <v>2000</v>
          </cell>
          <cell r="E37" t="str">
            <v>RAGAZZE</v>
          </cell>
          <cell r="F37" t="str">
            <v>a20</v>
          </cell>
          <cell r="G37" t="str">
            <v>SCI CLUB MARZOLA</v>
          </cell>
        </row>
        <row r="38">
          <cell r="A38">
            <v>792</v>
          </cell>
          <cell r="B38" t="str">
            <v>MATTEVI</v>
          </cell>
          <cell r="C38" t="str">
            <v>ANGELA</v>
          </cell>
          <cell r="D38">
            <v>2000</v>
          </cell>
          <cell r="E38" t="str">
            <v>RAGAZZE</v>
          </cell>
          <cell r="F38" t="str">
            <v>a8</v>
          </cell>
          <cell r="G38" t="str">
            <v>ATL VALLE DI CEMBRA</v>
          </cell>
        </row>
        <row r="39">
          <cell r="A39">
            <v>793</v>
          </cell>
          <cell r="B39" t="str">
            <v>MONFREDINI</v>
          </cell>
          <cell r="C39" t="str">
            <v>MONICA</v>
          </cell>
          <cell r="D39">
            <v>2000</v>
          </cell>
          <cell r="E39" t="str">
            <v>RAGAZZE</v>
          </cell>
          <cell r="F39" t="str">
            <v>a9</v>
          </cell>
          <cell r="G39" t="str">
            <v>G.S. BONDO</v>
          </cell>
        </row>
        <row r="40">
          <cell r="A40">
            <v>794</v>
          </cell>
          <cell r="B40" t="str">
            <v>MONSORNO</v>
          </cell>
          <cell r="C40" t="str">
            <v>NICOLE</v>
          </cell>
          <cell r="D40">
            <v>2000</v>
          </cell>
          <cell r="E40" t="str">
            <v>RAGAZZE</v>
          </cell>
          <cell r="F40" t="str">
            <v>a24</v>
          </cell>
          <cell r="G40" t="str">
            <v>U.S. LAVAZZE'</v>
          </cell>
        </row>
        <row r="41">
          <cell r="A41">
            <v>795</v>
          </cell>
          <cell r="B41" t="str">
            <v>NARDON</v>
          </cell>
          <cell r="C41" t="str">
            <v>NICOL</v>
          </cell>
          <cell r="D41">
            <v>2000</v>
          </cell>
          <cell r="E41" t="str">
            <v>RAGAZZE</v>
          </cell>
          <cell r="F41" t="str">
            <v>a8</v>
          </cell>
          <cell r="G41" t="str">
            <v>ATL VALLE DI CEMBRA</v>
          </cell>
        </row>
        <row r="42">
          <cell r="A42">
            <v>796</v>
          </cell>
          <cell r="B42" t="str">
            <v>PADILHA</v>
          </cell>
          <cell r="C42" t="str">
            <v>ALESSIA</v>
          </cell>
          <cell r="D42">
            <v>2000</v>
          </cell>
          <cell r="E42" t="str">
            <v>RAGAZZE</v>
          </cell>
          <cell r="F42" t="str">
            <v>a1</v>
          </cell>
          <cell r="G42" t="str">
            <v>5 STELLE</v>
          </cell>
        </row>
        <row r="43">
          <cell r="A43">
            <v>797</v>
          </cell>
          <cell r="B43" t="str">
            <v>PALLAORO</v>
          </cell>
          <cell r="C43" t="str">
            <v>MYRIAM</v>
          </cell>
          <cell r="D43">
            <v>2000</v>
          </cell>
          <cell r="E43" t="str">
            <v>RAGAZZE</v>
          </cell>
          <cell r="F43" t="str">
            <v>a17</v>
          </cell>
          <cell r="G43" t="str">
            <v>POL. OLTREFERSINA</v>
          </cell>
        </row>
        <row r="44">
          <cell r="A44">
            <v>798</v>
          </cell>
          <cell r="B44" t="str">
            <v>PISONI</v>
          </cell>
          <cell r="C44" t="str">
            <v>ISABELLA</v>
          </cell>
          <cell r="D44">
            <v>2000</v>
          </cell>
          <cell r="E44" t="str">
            <v>RAGAZZE</v>
          </cell>
          <cell r="F44" t="str">
            <v>a8</v>
          </cell>
          <cell r="G44" t="str">
            <v>ATL VALLE DI CEMBRA</v>
          </cell>
        </row>
        <row r="45">
          <cell r="A45">
            <v>799</v>
          </cell>
          <cell r="B45" t="str">
            <v>PRADA</v>
          </cell>
          <cell r="C45" t="str">
            <v>MARTINA</v>
          </cell>
          <cell r="D45">
            <v>2000</v>
          </cell>
          <cell r="E45" t="str">
            <v>RAGAZZE</v>
          </cell>
          <cell r="F45" t="str">
            <v>a31</v>
          </cell>
          <cell r="G45" t="str">
            <v>U.S.D. VILLAZZANO</v>
          </cell>
        </row>
        <row r="46">
          <cell r="A46">
            <v>599</v>
          </cell>
          <cell r="B46" t="str">
            <v>SEGALLA</v>
          </cell>
          <cell r="C46" t="str">
            <v>FEDERICA</v>
          </cell>
          <cell r="D46">
            <v>2000</v>
          </cell>
          <cell r="E46" t="str">
            <v>RAGAZZE</v>
          </cell>
          <cell r="F46" t="str">
            <v>a20</v>
          </cell>
          <cell r="G46" t="str">
            <v>SCI CLUB MARZOLA</v>
          </cell>
        </row>
        <row r="47">
          <cell r="A47">
            <v>598</v>
          </cell>
          <cell r="B47" t="str">
            <v>VICENZI</v>
          </cell>
          <cell r="C47" t="str">
            <v>NICOL</v>
          </cell>
          <cell r="D47">
            <v>2000</v>
          </cell>
          <cell r="E47" t="str">
            <v>RAGAZZE</v>
          </cell>
          <cell r="F47" t="str">
            <v>a8</v>
          </cell>
          <cell r="G47" t="str">
            <v>ATL VALLE DI CEMBRA</v>
          </cell>
        </row>
        <row r="48">
          <cell r="A48">
            <v>597</v>
          </cell>
          <cell r="B48" t="str">
            <v>ZENATTI</v>
          </cell>
          <cell r="C48" t="str">
            <v>MATILDE</v>
          </cell>
          <cell r="D48">
            <v>2000</v>
          </cell>
          <cell r="E48" t="str">
            <v>RAGAZZE</v>
          </cell>
          <cell r="F48" t="str">
            <v>a13</v>
          </cell>
          <cell r="G48" t="str">
            <v>LAGARINA CRUS TEAM</v>
          </cell>
        </row>
        <row r="49">
          <cell r="A49">
            <v>596</v>
          </cell>
          <cell r="B49" t="str">
            <v>ZOGMEISTER</v>
          </cell>
          <cell r="C49" t="str">
            <v>SILVIA</v>
          </cell>
          <cell r="D49">
            <v>2000</v>
          </cell>
          <cell r="E49" t="str">
            <v>RAGAZZE</v>
          </cell>
          <cell r="F49" t="str">
            <v>a1</v>
          </cell>
          <cell r="G49" t="str">
            <v>5 STELLE</v>
          </cell>
        </row>
      </sheetData>
      <sheetData sheetId="10">
        <row r="2">
          <cell r="A2">
            <v>800</v>
          </cell>
          <cell r="B2" t="str">
            <v>ANESI</v>
          </cell>
          <cell r="C2" t="str">
            <v>MARCO</v>
          </cell>
          <cell r="D2">
            <v>1999</v>
          </cell>
          <cell r="E2" t="str">
            <v>CADETTI</v>
          </cell>
          <cell r="F2" t="str">
            <v>a4</v>
          </cell>
          <cell r="G2" t="str">
            <v>ATL CLARINA</v>
          </cell>
        </row>
        <row r="3">
          <cell r="A3">
            <v>801</v>
          </cell>
          <cell r="B3" t="str">
            <v>ANGELI</v>
          </cell>
          <cell r="C3" t="str">
            <v>DAVIDE</v>
          </cell>
          <cell r="D3">
            <v>1999</v>
          </cell>
          <cell r="E3" t="str">
            <v>CADETTI</v>
          </cell>
          <cell r="F3" t="str">
            <v>a1</v>
          </cell>
          <cell r="G3" t="str">
            <v>5 STELLE</v>
          </cell>
        </row>
        <row r="4">
          <cell r="A4">
            <v>802</v>
          </cell>
          <cell r="B4" t="str">
            <v>BISOFFI</v>
          </cell>
          <cell r="C4" t="str">
            <v>NICOLA</v>
          </cell>
          <cell r="D4">
            <v>1999</v>
          </cell>
          <cell r="E4" t="str">
            <v>CADETTI</v>
          </cell>
          <cell r="F4" t="str">
            <v>a8</v>
          </cell>
          <cell r="G4" t="str">
            <v>ATL VALLE DI CEMBRA</v>
          </cell>
        </row>
        <row r="5">
          <cell r="A5">
            <v>803</v>
          </cell>
          <cell r="B5" t="str">
            <v>CADROBBI</v>
          </cell>
          <cell r="C5" t="str">
            <v>MARTINO</v>
          </cell>
          <cell r="D5">
            <v>1999</v>
          </cell>
          <cell r="E5" t="str">
            <v>CADETTI</v>
          </cell>
          <cell r="F5" t="str">
            <v>a1</v>
          </cell>
          <cell r="G5" t="str">
            <v>5 STELLE</v>
          </cell>
        </row>
        <row r="6">
          <cell r="A6">
            <v>804</v>
          </cell>
          <cell r="B6" t="str">
            <v>CARDEGNA</v>
          </cell>
          <cell r="C6" t="str">
            <v>FILIPPO</v>
          </cell>
          <cell r="D6">
            <v>1999</v>
          </cell>
          <cell r="E6" t="str">
            <v>CADETTI</v>
          </cell>
          <cell r="F6" t="str">
            <v>a11</v>
          </cell>
          <cell r="G6" t="str">
            <v>G.S. TRILACUM</v>
          </cell>
        </row>
        <row r="7">
          <cell r="A7">
            <v>805</v>
          </cell>
          <cell r="B7" t="str">
            <v>CASAGRANDE</v>
          </cell>
          <cell r="C7" t="str">
            <v>FILIPPO</v>
          </cell>
          <cell r="D7">
            <v>1999</v>
          </cell>
          <cell r="E7" t="str">
            <v>CADETTI</v>
          </cell>
          <cell r="F7" t="str">
            <v>a1</v>
          </cell>
          <cell r="G7" t="str">
            <v>5 STELLE</v>
          </cell>
        </row>
        <row r="8">
          <cell r="A8">
            <v>806</v>
          </cell>
          <cell r="B8" t="str">
            <v>DEMATTE'</v>
          </cell>
          <cell r="C8" t="str">
            <v>FEDERICO</v>
          </cell>
          <cell r="D8">
            <v>1999</v>
          </cell>
          <cell r="E8" t="str">
            <v>CADETTI</v>
          </cell>
          <cell r="F8" t="str">
            <v>a1</v>
          </cell>
          <cell r="G8" t="str">
            <v>5 STELLE</v>
          </cell>
        </row>
        <row r="9">
          <cell r="A9">
            <v>807</v>
          </cell>
          <cell r="B9" t="str">
            <v>DEMATTE'</v>
          </cell>
          <cell r="C9" t="str">
            <v>NICOLA</v>
          </cell>
          <cell r="D9">
            <v>1999</v>
          </cell>
          <cell r="E9" t="str">
            <v>CADETTI</v>
          </cell>
          <cell r="F9" t="str">
            <v>a1</v>
          </cell>
          <cell r="G9" t="str">
            <v>5 STELLE</v>
          </cell>
        </row>
        <row r="10">
          <cell r="A10">
            <v>808</v>
          </cell>
          <cell r="B10" t="str">
            <v>DEPAOLI</v>
          </cell>
          <cell r="C10" t="str">
            <v>MANUEL</v>
          </cell>
          <cell r="D10">
            <v>1999</v>
          </cell>
          <cell r="E10" t="str">
            <v>CADETTI</v>
          </cell>
          <cell r="F10" t="str">
            <v>a11</v>
          </cell>
          <cell r="G10" t="str">
            <v>G.S. TRILACUM</v>
          </cell>
        </row>
        <row r="11">
          <cell r="A11">
            <v>809</v>
          </cell>
          <cell r="B11" t="str">
            <v>FILIPPO</v>
          </cell>
          <cell r="C11" t="str">
            <v>MARCO</v>
          </cell>
          <cell r="D11">
            <v>1999</v>
          </cell>
          <cell r="E11" t="str">
            <v>CADETTI</v>
          </cell>
          <cell r="F11" t="str">
            <v>a32</v>
          </cell>
          <cell r="G11" t="str">
            <v>U.S.A.M. BAITONA</v>
          </cell>
        </row>
        <row r="12">
          <cell r="A12">
            <v>810</v>
          </cell>
          <cell r="B12" t="str">
            <v>FOGAZZI</v>
          </cell>
          <cell r="C12" t="str">
            <v>DANIELE</v>
          </cell>
          <cell r="D12">
            <v>1999</v>
          </cell>
          <cell r="E12" t="str">
            <v>CADETTI</v>
          </cell>
          <cell r="F12" t="str">
            <v>a18</v>
          </cell>
          <cell r="G12" t="str">
            <v>VALCHIESE</v>
          </cell>
        </row>
        <row r="13">
          <cell r="A13">
            <v>811</v>
          </cell>
          <cell r="B13" t="str">
            <v>FONTANA</v>
          </cell>
          <cell r="C13" t="str">
            <v>DAVIDE</v>
          </cell>
          <cell r="D13">
            <v>1999</v>
          </cell>
          <cell r="E13" t="str">
            <v>CADETTI</v>
          </cell>
          <cell r="F13" t="str">
            <v>a18</v>
          </cell>
          <cell r="G13" t="str">
            <v>VALCHIESE</v>
          </cell>
        </row>
        <row r="14">
          <cell r="A14">
            <v>812</v>
          </cell>
          <cell r="B14" t="str">
            <v>LEFROUNI</v>
          </cell>
          <cell r="C14" t="str">
            <v>ABDELATIF</v>
          </cell>
          <cell r="D14">
            <v>1999</v>
          </cell>
          <cell r="E14" t="str">
            <v>CADETTI</v>
          </cell>
          <cell r="F14" t="str">
            <v>a18</v>
          </cell>
          <cell r="G14" t="str">
            <v>VALCHIESE</v>
          </cell>
        </row>
        <row r="15">
          <cell r="A15">
            <v>813</v>
          </cell>
          <cell r="B15" t="str">
            <v>MARZADRO</v>
          </cell>
          <cell r="C15" t="str">
            <v>NICHOLAS</v>
          </cell>
          <cell r="D15">
            <v>1999</v>
          </cell>
          <cell r="E15" t="str">
            <v>CADETTI</v>
          </cell>
          <cell r="F15" t="str">
            <v>a13</v>
          </cell>
          <cell r="G15" t="str">
            <v>LAGARINA CRUS TEAM</v>
          </cell>
        </row>
        <row r="16">
          <cell r="A16">
            <v>814</v>
          </cell>
          <cell r="B16" t="str">
            <v>MASSAOUDI</v>
          </cell>
          <cell r="C16" t="str">
            <v>MAROINE</v>
          </cell>
          <cell r="D16">
            <v>1999</v>
          </cell>
          <cell r="E16" t="str">
            <v>CADETTI</v>
          </cell>
          <cell r="F16" t="str">
            <v>a8</v>
          </cell>
          <cell r="G16" t="str">
            <v>ATL VALLE DI CEMBRA</v>
          </cell>
        </row>
        <row r="17">
          <cell r="A17">
            <v>815</v>
          </cell>
          <cell r="B17" t="str">
            <v>MATTIVI</v>
          </cell>
          <cell r="C17" t="str">
            <v>TOMMASO</v>
          </cell>
          <cell r="D17">
            <v>1999</v>
          </cell>
          <cell r="E17" t="str">
            <v>CADETTI</v>
          </cell>
          <cell r="F17" t="str">
            <v>a17</v>
          </cell>
          <cell r="G17" t="str">
            <v>POL. OLTREFERSINA</v>
          </cell>
        </row>
        <row r="18">
          <cell r="A18">
            <v>816</v>
          </cell>
          <cell r="B18" t="str">
            <v>MENEGATTI</v>
          </cell>
          <cell r="C18" t="str">
            <v>MIRKO</v>
          </cell>
          <cell r="D18">
            <v>1999</v>
          </cell>
          <cell r="E18" t="str">
            <v>CADETTI</v>
          </cell>
          <cell r="F18" t="str">
            <v>a8</v>
          </cell>
          <cell r="G18" t="str">
            <v>ATL VALLE DI CEMBRA</v>
          </cell>
        </row>
        <row r="19">
          <cell r="A19">
            <v>817</v>
          </cell>
          <cell r="B19" t="str">
            <v>MONSORNO</v>
          </cell>
          <cell r="C19" t="str">
            <v>ALESSANDRO</v>
          </cell>
          <cell r="D19">
            <v>1999</v>
          </cell>
          <cell r="E19" t="str">
            <v>CADETTI</v>
          </cell>
          <cell r="F19" t="str">
            <v>a27</v>
          </cell>
          <cell r="G19" t="str">
            <v>U.S. STELLA ALPINA</v>
          </cell>
        </row>
        <row r="20">
          <cell r="A20">
            <v>818</v>
          </cell>
          <cell r="B20" t="str">
            <v>PELLEGRINI</v>
          </cell>
          <cell r="C20" t="str">
            <v>GIOELE</v>
          </cell>
          <cell r="D20">
            <v>1999</v>
          </cell>
          <cell r="E20" t="str">
            <v>CADETTI</v>
          </cell>
          <cell r="F20" t="str">
            <v>a8</v>
          </cell>
          <cell r="G20" t="str">
            <v>ATL VALLE DI CEMBRA</v>
          </cell>
        </row>
        <row r="21">
          <cell r="A21">
            <v>819</v>
          </cell>
          <cell r="B21" t="str">
            <v>PERGHEM</v>
          </cell>
          <cell r="C21" t="str">
            <v>DANIEL</v>
          </cell>
          <cell r="D21">
            <v>1999</v>
          </cell>
          <cell r="E21" t="str">
            <v>CADETTI</v>
          </cell>
          <cell r="F21" t="str">
            <v>a13</v>
          </cell>
          <cell r="G21" t="str">
            <v>LAGARINA CRUS TEAM</v>
          </cell>
        </row>
        <row r="22">
          <cell r="A22">
            <v>820</v>
          </cell>
          <cell r="B22" t="str">
            <v>PLAMADEALA</v>
          </cell>
          <cell r="C22" t="str">
            <v>CONSTANTIN</v>
          </cell>
          <cell r="D22">
            <v>1999</v>
          </cell>
          <cell r="E22" t="str">
            <v>CADETTI</v>
          </cell>
          <cell r="F22" t="str">
            <v>a1</v>
          </cell>
          <cell r="G22" t="str">
            <v>5 STELLE</v>
          </cell>
        </row>
        <row r="23">
          <cell r="A23">
            <v>821</v>
          </cell>
          <cell r="B23" t="str">
            <v>ROSSI</v>
          </cell>
          <cell r="C23" t="str">
            <v>ALESSIO</v>
          </cell>
          <cell r="D23">
            <v>1999</v>
          </cell>
          <cell r="E23" t="str">
            <v>CADETTI</v>
          </cell>
          <cell r="F23" t="str">
            <v>a6</v>
          </cell>
          <cell r="G23" t="str">
            <v>ATL ROTALIANA</v>
          </cell>
        </row>
        <row r="24">
          <cell r="A24">
            <v>822</v>
          </cell>
          <cell r="B24" t="str">
            <v>ROZZA </v>
          </cell>
          <cell r="C24" t="str">
            <v>MATTEO</v>
          </cell>
          <cell r="D24">
            <v>1999</v>
          </cell>
          <cell r="E24" t="str">
            <v>CADETTI</v>
          </cell>
          <cell r="F24" t="str">
            <v>a28</v>
          </cell>
          <cell r="G24" t="str">
            <v>U.S. VILLAGNEDO</v>
          </cell>
        </row>
        <row r="25">
          <cell r="A25">
            <v>823</v>
          </cell>
          <cell r="B25" t="str">
            <v>SILVESTRI</v>
          </cell>
          <cell r="C25" t="str">
            <v>ANDREA</v>
          </cell>
          <cell r="D25">
            <v>1999</v>
          </cell>
          <cell r="E25" t="str">
            <v>CADETTI</v>
          </cell>
          <cell r="F25" t="str">
            <v>a8</v>
          </cell>
          <cell r="G25" t="str">
            <v>ATL VALLE DI CEMBRA</v>
          </cell>
        </row>
        <row r="26">
          <cell r="A26">
            <v>824</v>
          </cell>
          <cell r="B26" t="str">
            <v>TAISSIR</v>
          </cell>
          <cell r="C26" t="str">
            <v>AHMED</v>
          </cell>
          <cell r="D26">
            <v>1999</v>
          </cell>
          <cell r="E26" t="str">
            <v>CADETTI</v>
          </cell>
          <cell r="F26" t="str">
            <v>a17</v>
          </cell>
          <cell r="G26" t="str">
            <v>POL. OLTREFERSINA</v>
          </cell>
        </row>
        <row r="27">
          <cell r="A27">
            <v>825</v>
          </cell>
          <cell r="B27" t="str">
            <v>VILLA</v>
          </cell>
          <cell r="C27" t="str">
            <v>VALERIO</v>
          </cell>
          <cell r="D27">
            <v>1999</v>
          </cell>
          <cell r="E27" t="str">
            <v>CADETTI</v>
          </cell>
          <cell r="F27" t="str">
            <v>a11</v>
          </cell>
          <cell r="G27" t="str">
            <v>G.S. TRILACUM</v>
          </cell>
        </row>
        <row r="28">
          <cell r="A28">
            <v>826</v>
          </cell>
          <cell r="B28" t="str">
            <v>ZORTEA </v>
          </cell>
          <cell r="C28" t="str">
            <v>MATTEO</v>
          </cell>
          <cell r="D28">
            <v>1999</v>
          </cell>
          <cell r="E28" t="str">
            <v>CADETTI</v>
          </cell>
          <cell r="F28" t="str">
            <v>a30</v>
          </cell>
          <cell r="G28" t="str">
            <v>U.S.D. LA ROCCHETTA</v>
          </cell>
        </row>
        <row r="29">
          <cell r="A29">
            <v>827</v>
          </cell>
          <cell r="B29" t="str">
            <v>BATTAN</v>
          </cell>
          <cell r="C29" t="str">
            <v>STEFANO</v>
          </cell>
          <cell r="D29">
            <v>1998</v>
          </cell>
          <cell r="E29" t="str">
            <v>CADETTI</v>
          </cell>
          <cell r="F29" t="str">
            <v>a32</v>
          </cell>
          <cell r="G29" t="str">
            <v>U.S.A.M. BAITONA</v>
          </cell>
        </row>
        <row r="30">
          <cell r="A30">
            <v>828</v>
          </cell>
          <cell r="B30" t="str">
            <v>BAZZANELLA</v>
          </cell>
          <cell r="C30" t="str">
            <v>NICOLA</v>
          </cell>
          <cell r="D30">
            <v>1998</v>
          </cell>
          <cell r="E30" t="str">
            <v>CADETTI</v>
          </cell>
          <cell r="F30" t="str">
            <v>a32</v>
          </cell>
          <cell r="G30" t="str">
            <v>U.S.A.M. BAITONA</v>
          </cell>
        </row>
        <row r="31">
          <cell r="A31">
            <v>829</v>
          </cell>
          <cell r="B31" t="str">
            <v>BETTA</v>
          </cell>
          <cell r="C31" t="str">
            <v>SABRINA</v>
          </cell>
          <cell r="D31">
            <v>1998</v>
          </cell>
          <cell r="E31" t="str">
            <v>CADETTI</v>
          </cell>
          <cell r="F31" t="str">
            <v>a27</v>
          </cell>
          <cell r="G31" t="str">
            <v>U.S. STELLA ALPINA</v>
          </cell>
        </row>
        <row r="32">
          <cell r="A32">
            <v>830</v>
          </cell>
          <cell r="B32" t="str">
            <v>BORTOLOTTI</v>
          </cell>
          <cell r="C32" t="str">
            <v>MATTIA</v>
          </cell>
          <cell r="D32">
            <v>1998</v>
          </cell>
          <cell r="E32" t="str">
            <v>CADETTI</v>
          </cell>
          <cell r="F32" t="str">
            <v>a11</v>
          </cell>
          <cell r="G32" t="str">
            <v>G.S. TRILACUM</v>
          </cell>
        </row>
        <row r="33">
          <cell r="A33">
            <v>831</v>
          </cell>
          <cell r="B33" t="str">
            <v>BRAITO</v>
          </cell>
          <cell r="C33" t="str">
            <v>THOMAS</v>
          </cell>
          <cell r="D33">
            <v>1998</v>
          </cell>
          <cell r="E33" t="str">
            <v>CADETTI</v>
          </cell>
          <cell r="F33" t="str">
            <v>a29</v>
          </cell>
          <cell r="G33" t="str">
            <v>U.S.D CERMIS</v>
          </cell>
        </row>
        <row r="34">
          <cell r="A34">
            <v>832</v>
          </cell>
          <cell r="B34" t="str">
            <v>CADEN</v>
          </cell>
          <cell r="C34" t="str">
            <v>MATTEO</v>
          </cell>
          <cell r="D34">
            <v>1998</v>
          </cell>
          <cell r="E34" t="str">
            <v>CADETTI</v>
          </cell>
          <cell r="F34" t="str">
            <v>a12</v>
          </cell>
          <cell r="G34" t="str">
            <v>JUNIOR SPORT AVIO</v>
          </cell>
        </row>
        <row r="35">
          <cell r="A35">
            <v>833</v>
          </cell>
          <cell r="B35" t="str">
            <v>CAMPI</v>
          </cell>
          <cell r="C35" t="str">
            <v>FRANCESCO</v>
          </cell>
          <cell r="D35">
            <v>1998</v>
          </cell>
          <cell r="E35" t="str">
            <v>CADETTI</v>
          </cell>
          <cell r="F35" t="str">
            <v>a20</v>
          </cell>
          <cell r="G35" t="str">
            <v>SCI CLUB MARZOLA</v>
          </cell>
        </row>
        <row r="36">
          <cell r="A36">
            <v>834</v>
          </cell>
          <cell r="B36" t="str">
            <v>DENARD</v>
          </cell>
          <cell r="C36" t="str">
            <v>ANDREA</v>
          </cell>
          <cell r="D36">
            <v>1998</v>
          </cell>
          <cell r="E36" t="str">
            <v>CADETTI</v>
          </cell>
          <cell r="F36" t="str">
            <v>a28</v>
          </cell>
          <cell r="G36" t="str">
            <v>U.S. VILLAGNEDO</v>
          </cell>
        </row>
        <row r="37">
          <cell r="A37">
            <v>835</v>
          </cell>
          <cell r="B37" t="str">
            <v>DORIGATTI</v>
          </cell>
          <cell r="C37" t="str">
            <v>MASSIMO</v>
          </cell>
          <cell r="D37">
            <v>1998</v>
          </cell>
          <cell r="E37" t="str">
            <v>CADETTI</v>
          </cell>
          <cell r="F37" t="str">
            <v>a1</v>
          </cell>
          <cell r="G37" t="str">
            <v>5 STELLE</v>
          </cell>
        </row>
        <row r="38">
          <cell r="A38">
            <v>836</v>
          </cell>
          <cell r="B38" t="str">
            <v>FILIPPO</v>
          </cell>
          <cell r="C38" t="str">
            <v>SIMONE</v>
          </cell>
          <cell r="D38">
            <v>1998</v>
          </cell>
          <cell r="E38" t="str">
            <v>CADETTI</v>
          </cell>
          <cell r="F38" t="str">
            <v>a32</v>
          </cell>
          <cell r="G38" t="str">
            <v>U.S.A.M. BAITONA</v>
          </cell>
        </row>
        <row r="39">
          <cell r="A39">
            <v>837</v>
          </cell>
          <cell r="B39" t="str">
            <v>FOGUANI</v>
          </cell>
          <cell r="C39" t="str">
            <v>MOHSIN</v>
          </cell>
          <cell r="D39">
            <v>1998</v>
          </cell>
          <cell r="E39" t="str">
            <v>CADETTI</v>
          </cell>
          <cell r="F39" t="str">
            <v>a18</v>
          </cell>
          <cell r="G39" t="str">
            <v>VALCHIESE</v>
          </cell>
        </row>
        <row r="40">
          <cell r="A40">
            <v>838</v>
          </cell>
          <cell r="B40" t="str">
            <v>GIOVANAZZI</v>
          </cell>
          <cell r="C40" t="str">
            <v>LORENZO</v>
          </cell>
          <cell r="D40">
            <v>1998</v>
          </cell>
          <cell r="E40" t="str">
            <v>CADETTI</v>
          </cell>
          <cell r="F40" t="str">
            <v>a11</v>
          </cell>
          <cell r="G40" t="str">
            <v>G.S. TRILACUM</v>
          </cell>
        </row>
        <row r="41">
          <cell r="A41">
            <v>839</v>
          </cell>
          <cell r="B41" t="str">
            <v>LEONARDI</v>
          </cell>
          <cell r="C41" t="str">
            <v>NICOLA</v>
          </cell>
          <cell r="D41">
            <v>1998</v>
          </cell>
          <cell r="E41" t="str">
            <v>CADETTI</v>
          </cell>
          <cell r="F41" t="str">
            <v>a1</v>
          </cell>
          <cell r="G41" t="str">
            <v>5 STELLE</v>
          </cell>
        </row>
        <row r="42">
          <cell r="A42">
            <v>840</v>
          </cell>
          <cell r="B42" t="str">
            <v>MARCH</v>
          </cell>
          <cell r="C42" t="str">
            <v>DANIELE</v>
          </cell>
          <cell r="D42">
            <v>1998</v>
          </cell>
          <cell r="E42" t="str">
            <v>CADETTI</v>
          </cell>
          <cell r="F42" t="str">
            <v>a25</v>
          </cell>
          <cell r="G42" t="str">
            <v>U.S. MONTI PALLIDI</v>
          </cell>
        </row>
        <row r="43">
          <cell r="A43">
            <v>841</v>
          </cell>
          <cell r="B43" t="str">
            <v>MARTINI</v>
          </cell>
          <cell r="C43" t="str">
            <v>ALBERTO</v>
          </cell>
          <cell r="D43">
            <v>1998</v>
          </cell>
          <cell r="E43" t="str">
            <v>CADETTI</v>
          </cell>
          <cell r="F43" t="str">
            <v>a8</v>
          </cell>
          <cell r="G43" t="str">
            <v>ATL VALLE DI CEMBRA</v>
          </cell>
        </row>
        <row r="44">
          <cell r="A44">
            <v>842</v>
          </cell>
          <cell r="B44" t="str">
            <v>MAZZALAI</v>
          </cell>
          <cell r="C44" t="str">
            <v>MARCO</v>
          </cell>
          <cell r="D44">
            <v>1998</v>
          </cell>
          <cell r="E44" t="str">
            <v>CADETTI</v>
          </cell>
          <cell r="F44" t="str">
            <v>a13</v>
          </cell>
          <cell r="G44" t="str">
            <v>LAGARINA CRUS TEAM</v>
          </cell>
        </row>
        <row r="45">
          <cell r="A45">
            <v>843</v>
          </cell>
          <cell r="B45" t="str">
            <v>PANIZZA</v>
          </cell>
          <cell r="C45" t="str">
            <v>RICCARDO</v>
          </cell>
          <cell r="D45">
            <v>1998</v>
          </cell>
          <cell r="E45" t="str">
            <v>CADETTI</v>
          </cell>
          <cell r="F45" t="str">
            <v>a12</v>
          </cell>
          <cell r="G45" t="str">
            <v>JUNIOR SPORT AVIO</v>
          </cell>
        </row>
        <row r="46">
          <cell r="A46">
            <v>844</v>
          </cell>
          <cell r="B46" t="str">
            <v>SCOTTON</v>
          </cell>
          <cell r="C46" t="str">
            <v>GABRIELE</v>
          </cell>
          <cell r="D46">
            <v>1998</v>
          </cell>
          <cell r="E46" t="str">
            <v>CADETTI</v>
          </cell>
          <cell r="F46" t="str">
            <v>a17</v>
          </cell>
          <cell r="G46" t="str">
            <v>POL. OLTREFERSINA</v>
          </cell>
        </row>
        <row r="47">
          <cell r="A47">
            <v>845</v>
          </cell>
          <cell r="B47" t="str">
            <v>TAIT</v>
          </cell>
          <cell r="C47" t="str">
            <v>NICOLA</v>
          </cell>
          <cell r="D47">
            <v>1998</v>
          </cell>
          <cell r="E47" t="str">
            <v>CADETTI</v>
          </cell>
          <cell r="F47" t="str">
            <v>a1</v>
          </cell>
          <cell r="G47" t="str">
            <v>5 STELLE</v>
          </cell>
        </row>
      </sheetData>
      <sheetData sheetId="11">
        <row r="2">
          <cell r="A2">
            <v>851</v>
          </cell>
          <cell r="B2" t="str">
            <v>CADEN</v>
          </cell>
          <cell r="C2" t="str">
            <v>FEDERICA</v>
          </cell>
          <cell r="D2">
            <v>1999</v>
          </cell>
          <cell r="E2" t="str">
            <v>CADETTE</v>
          </cell>
          <cell r="F2" t="str">
            <v>a12</v>
          </cell>
          <cell r="G2" t="str">
            <v>JUNIOR SPORT AVIO</v>
          </cell>
        </row>
        <row r="3">
          <cell r="A3">
            <v>852</v>
          </cell>
          <cell r="B3" t="str">
            <v>COLDEBELLA</v>
          </cell>
          <cell r="C3" t="str">
            <v>PAOLA</v>
          </cell>
          <cell r="D3">
            <v>1999</v>
          </cell>
          <cell r="E3" t="str">
            <v>CADETTE</v>
          </cell>
          <cell r="F3" t="str">
            <v>a14</v>
          </cell>
          <cell r="G3" t="str">
            <v>LAMON A.S.D.</v>
          </cell>
        </row>
        <row r="4">
          <cell r="A4">
            <v>853</v>
          </cell>
          <cell r="B4" t="str">
            <v>CRISTOFOLINI</v>
          </cell>
          <cell r="C4" t="str">
            <v>MARTINA</v>
          </cell>
          <cell r="D4">
            <v>1999</v>
          </cell>
          <cell r="E4" t="str">
            <v>CADETTE</v>
          </cell>
          <cell r="F4" t="str">
            <v>a11</v>
          </cell>
          <cell r="G4" t="str">
            <v>G.S. TRILACUM</v>
          </cell>
        </row>
        <row r="5">
          <cell r="A5">
            <v>854</v>
          </cell>
          <cell r="B5" t="str">
            <v>CUCU</v>
          </cell>
          <cell r="C5" t="str">
            <v>ELENA</v>
          </cell>
          <cell r="D5">
            <v>1999</v>
          </cell>
          <cell r="E5" t="str">
            <v>CADETTE</v>
          </cell>
          <cell r="F5" t="str">
            <v>a11</v>
          </cell>
          <cell r="G5" t="str">
            <v>G.S. TRILACUM</v>
          </cell>
        </row>
        <row r="6">
          <cell r="A6">
            <v>855</v>
          </cell>
          <cell r="B6" t="str">
            <v>FARINA </v>
          </cell>
          <cell r="C6" t="str">
            <v>GAIA</v>
          </cell>
          <cell r="D6">
            <v>1999</v>
          </cell>
          <cell r="E6" t="str">
            <v>CADETTE</v>
          </cell>
          <cell r="F6" t="str">
            <v>a2</v>
          </cell>
          <cell r="G6" t="str">
            <v>ATL. TIONE</v>
          </cell>
        </row>
        <row r="7">
          <cell r="A7">
            <v>856</v>
          </cell>
          <cell r="B7" t="str">
            <v>FRONZA</v>
          </cell>
          <cell r="C7" t="str">
            <v>GIORGIA</v>
          </cell>
          <cell r="D7">
            <v>1999</v>
          </cell>
          <cell r="E7" t="str">
            <v>CADETTE</v>
          </cell>
          <cell r="F7" t="str">
            <v>a1</v>
          </cell>
          <cell r="G7" t="str">
            <v>5 STELLE</v>
          </cell>
        </row>
        <row r="8">
          <cell r="A8">
            <v>857</v>
          </cell>
          <cell r="B8" t="str">
            <v>GHEZZI</v>
          </cell>
          <cell r="C8" t="str">
            <v>CHIARA</v>
          </cell>
          <cell r="D8">
            <v>1999</v>
          </cell>
          <cell r="E8" t="str">
            <v>CADETTE</v>
          </cell>
          <cell r="F8" t="str">
            <v>a4</v>
          </cell>
          <cell r="G8" t="str">
            <v>ATL CLARINA</v>
          </cell>
        </row>
        <row r="9">
          <cell r="A9">
            <v>858</v>
          </cell>
          <cell r="B9" t="str">
            <v>MATTEVI</v>
          </cell>
          <cell r="C9" t="str">
            <v>JESSICA</v>
          </cell>
          <cell r="D9">
            <v>1999</v>
          </cell>
          <cell r="E9" t="str">
            <v>CADETTE</v>
          </cell>
          <cell r="F9" t="str">
            <v>a8</v>
          </cell>
          <cell r="G9" t="str">
            <v>ATL VALLE DI CEMBRA</v>
          </cell>
        </row>
        <row r="10">
          <cell r="A10">
            <v>859</v>
          </cell>
          <cell r="B10" t="str">
            <v>MOKLIS</v>
          </cell>
          <cell r="C10" t="str">
            <v>BASMA</v>
          </cell>
          <cell r="D10">
            <v>1999</v>
          </cell>
          <cell r="E10" t="str">
            <v>CADETTE</v>
          </cell>
          <cell r="F10" t="str">
            <v>a8</v>
          </cell>
          <cell r="G10" t="str">
            <v>ATL VALLE DI CEMBRA</v>
          </cell>
        </row>
        <row r="11">
          <cell r="A11">
            <v>860</v>
          </cell>
          <cell r="B11" t="str">
            <v>NICOLINI</v>
          </cell>
          <cell r="C11" t="str">
            <v>ELISA</v>
          </cell>
          <cell r="D11">
            <v>1999</v>
          </cell>
          <cell r="E11" t="str">
            <v>CADETTE</v>
          </cell>
          <cell r="F11" t="str">
            <v>a9</v>
          </cell>
          <cell r="G11" t="str">
            <v>G.S. BONDO</v>
          </cell>
        </row>
        <row r="12">
          <cell r="A12">
            <v>861</v>
          </cell>
          <cell r="B12" t="str">
            <v>PAOLI</v>
          </cell>
          <cell r="C12" t="str">
            <v>SARA</v>
          </cell>
          <cell r="D12">
            <v>1999</v>
          </cell>
          <cell r="E12" t="str">
            <v>CADETTE</v>
          </cell>
          <cell r="F12" t="str">
            <v>a17</v>
          </cell>
          <cell r="G12" t="str">
            <v>POL. OLTREFERSINA</v>
          </cell>
        </row>
        <row r="13">
          <cell r="A13">
            <v>862</v>
          </cell>
          <cell r="B13" t="str">
            <v>PEDROTTI</v>
          </cell>
          <cell r="C13" t="str">
            <v>ANITA</v>
          </cell>
          <cell r="D13">
            <v>1999</v>
          </cell>
          <cell r="E13" t="str">
            <v>CADETTE</v>
          </cell>
          <cell r="F13" t="str">
            <v>a11</v>
          </cell>
          <cell r="G13" t="str">
            <v>G.S. TRILACUM</v>
          </cell>
        </row>
        <row r="14">
          <cell r="A14">
            <v>863</v>
          </cell>
          <cell r="B14" t="str">
            <v>PELLEGRIN</v>
          </cell>
          <cell r="C14" t="str">
            <v>SABRINA</v>
          </cell>
          <cell r="D14">
            <v>1999</v>
          </cell>
          <cell r="E14" t="str">
            <v>CADETTE</v>
          </cell>
          <cell r="F14" t="str">
            <v>a25</v>
          </cell>
          <cell r="G14" t="str">
            <v>U.S. MONTI PALLIDI</v>
          </cell>
        </row>
        <row r="15">
          <cell r="A15">
            <v>864</v>
          </cell>
          <cell r="B15" t="str">
            <v>POLITO</v>
          </cell>
          <cell r="C15" t="str">
            <v>ANNALISA</v>
          </cell>
          <cell r="D15">
            <v>1999</v>
          </cell>
          <cell r="E15" t="str">
            <v>CADETTE</v>
          </cell>
          <cell r="F15" t="str">
            <v>a7</v>
          </cell>
          <cell r="G15" t="str">
            <v>ATL TEAM LOPPIO</v>
          </cell>
        </row>
        <row r="16">
          <cell r="A16">
            <v>865</v>
          </cell>
          <cell r="B16" t="str">
            <v>SALVETTI</v>
          </cell>
          <cell r="C16" t="str">
            <v>PAOLINA</v>
          </cell>
          <cell r="D16">
            <v>1999</v>
          </cell>
          <cell r="E16" t="str">
            <v>CADETTE</v>
          </cell>
          <cell r="F16" t="str">
            <v>a12</v>
          </cell>
          <cell r="G16" t="str">
            <v>JUNIOR SPORT AVIO</v>
          </cell>
        </row>
        <row r="17">
          <cell r="A17">
            <v>866</v>
          </cell>
          <cell r="B17" t="str">
            <v>SANDRI</v>
          </cell>
          <cell r="C17" t="str">
            <v>ALESSANDRA</v>
          </cell>
          <cell r="D17">
            <v>1999</v>
          </cell>
          <cell r="E17" t="str">
            <v>CADETTE</v>
          </cell>
          <cell r="F17" t="str">
            <v>a3</v>
          </cell>
          <cell r="G17" t="str">
            <v>A.D.S MOLLARO</v>
          </cell>
        </row>
        <row r="18">
          <cell r="A18">
            <v>867</v>
          </cell>
          <cell r="B18" t="str">
            <v>SCARPELLI</v>
          </cell>
          <cell r="C18" t="str">
            <v>CHIARA</v>
          </cell>
          <cell r="D18">
            <v>1999</v>
          </cell>
          <cell r="E18" t="str">
            <v>CADETTE</v>
          </cell>
          <cell r="F18" t="str">
            <v>a18</v>
          </cell>
          <cell r="G18" t="str">
            <v>VALCHIESE</v>
          </cell>
        </row>
        <row r="19">
          <cell r="A19">
            <v>868</v>
          </cell>
          <cell r="B19" t="str">
            <v>TONIATTI</v>
          </cell>
          <cell r="C19" t="str">
            <v>ELISA</v>
          </cell>
          <cell r="D19">
            <v>1999</v>
          </cell>
          <cell r="E19" t="str">
            <v>CADETTE</v>
          </cell>
          <cell r="F19" t="str">
            <v>a7</v>
          </cell>
          <cell r="G19" t="str">
            <v>ATL TEAM LOPPIO</v>
          </cell>
        </row>
        <row r="20">
          <cell r="A20">
            <v>869</v>
          </cell>
          <cell r="B20" t="str">
            <v>TRENTIN</v>
          </cell>
          <cell r="C20" t="str">
            <v>VALENTINA</v>
          </cell>
          <cell r="D20">
            <v>1999</v>
          </cell>
          <cell r="E20" t="str">
            <v>CADETTE</v>
          </cell>
          <cell r="F20" t="str">
            <v>a28</v>
          </cell>
          <cell r="G20" t="str">
            <v>U.S. VILLAGNEDO</v>
          </cell>
        </row>
        <row r="21">
          <cell r="A21">
            <v>870</v>
          </cell>
          <cell r="B21" t="str">
            <v>BARONI</v>
          </cell>
          <cell r="C21" t="str">
            <v>CHIARA</v>
          </cell>
          <cell r="D21">
            <v>1998</v>
          </cell>
          <cell r="E21" t="str">
            <v>CADETTE</v>
          </cell>
          <cell r="F21" t="str">
            <v>a13</v>
          </cell>
          <cell r="G21" t="str">
            <v>LAGARINA CRUS TEAM</v>
          </cell>
        </row>
        <row r="22">
          <cell r="A22">
            <v>871</v>
          </cell>
          <cell r="B22" t="str">
            <v>BERTOLLA</v>
          </cell>
          <cell r="C22" t="str">
            <v>VERONICA</v>
          </cell>
          <cell r="D22">
            <v>1998</v>
          </cell>
          <cell r="E22" t="str">
            <v>CADETTE</v>
          </cell>
          <cell r="F22" t="str">
            <v>a3</v>
          </cell>
          <cell r="G22" t="str">
            <v>A.D.S MOLLARO</v>
          </cell>
        </row>
        <row r="23">
          <cell r="A23">
            <v>872</v>
          </cell>
          <cell r="B23" t="str">
            <v>CASAGRANDE</v>
          </cell>
          <cell r="C23" t="str">
            <v>ALESSIA</v>
          </cell>
          <cell r="D23">
            <v>1998</v>
          </cell>
          <cell r="E23" t="str">
            <v>CADETTE</v>
          </cell>
          <cell r="F23" t="str">
            <v>a1</v>
          </cell>
          <cell r="G23" t="str">
            <v>5 STELLE</v>
          </cell>
        </row>
        <row r="24">
          <cell r="A24">
            <v>873</v>
          </cell>
          <cell r="B24" t="str">
            <v>CASAROTTO</v>
          </cell>
          <cell r="C24" t="str">
            <v>ANNALISA</v>
          </cell>
          <cell r="D24">
            <v>1998</v>
          </cell>
          <cell r="E24" t="str">
            <v>CADETTE</v>
          </cell>
          <cell r="F24" t="str">
            <v>a28</v>
          </cell>
          <cell r="G24" t="str">
            <v>U.S. VILLAGNEDO</v>
          </cell>
        </row>
        <row r="25">
          <cell r="A25">
            <v>874</v>
          </cell>
          <cell r="B25" t="str">
            <v>CAVALLAR </v>
          </cell>
          <cell r="C25" t="str">
            <v>DEBORAH</v>
          </cell>
          <cell r="D25">
            <v>1998</v>
          </cell>
          <cell r="E25" t="str">
            <v>CADETTE</v>
          </cell>
          <cell r="F25" t="str">
            <v>a9</v>
          </cell>
          <cell r="G25" t="str">
            <v>G.S. BONDO</v>
          </cell>
        </row>
        <row r="26">
          <cell r="A26">
            <v>875</v>
          </cell>
          <cell r="B26" t="str">
            <v>DE NART</v>
          </cell>
          <cell r="C26" t="str">
            <v>SILVIA</v>
          </cell>
          <cell r="D26">
            <v>1998</v>
          </cell>
          <cell r="E26" t="str">
            <v>CADETTE</v>
          </cell>
          <cell r="F26" t="str">
            <v>a13</v>
          </cell>
          <cell r="G26" t="str">
            <v>LAGARINA CRUS TEAM</v>
          </cell>
        </row>
        <row r="27">
          <cell r="A27">
            <v>876</v>
          </cell>
          <cell r="B27" t="str">
            <v>DETASSIS</v>
          </cell>
          <cell r="C27" t="str">
            <v>ELENA</v>
          </cell>
          <cell r="D27">
            <v>1998</v>
          </cell>
          <cell r="E27" t="str">
            <v>CADETTE</v>
          </cell>
          <cell r="F27" t="str">
            <v>a20</v>
          </cell>
          <cell r="G27" t="str">
            <v>SCI CLUB MARZOLA</v>
          </cell>
        </row>
        <row r="28">
          <cell r="A28">
            <v>877</v>
          </cell>
          <cell r="B28" t="str">
            <v>FACCHINELLI</v>
          </cell>
          <cell r="C28" t="str">
            <v>ELEONORA</v>
          </cell>
          <cell r="D28">
            <v>1998</v>
          </cell>
          <cell r="E28" t="str">
            <v>CADETTE</v>
          </cell>
          <cell r="F28" t="str">
            <v>a1</v>
          </cell>
          <cell r="G28" t="str">
            <v>5 STELLE</v>
          </cell>
        </row>
        <row r="29">
          <cell r="A29">
            <v>878</v>
          </cell>
          <cell r="B29" t="str">
            <v>GHEZZI</v>
          </cell>
          <cell r="C29" t="str">
            <v>BENEDETTA</v>
          </cell>
          <cell r="D29">
            <v>1998</v>
          </cell>
          <cell r="E29" t="str">
            <v>CADETTE</v>
          </cell>
          <cell r="F29" t="str">
            <v>a4</v>
          </cell>
          <cell r="G29" t="str">
            <v>ATL CLARINA</v>
          </cell>
        </row>
        <row r="30">
          <cell r="A30">
            <v>879</v>
          </cell>
          <cell r="B30" t="str">
            <v>MANFREDI</v>
          </cell>
          <cell r="C30" t="str">
            <v>MARTINA</v>
          </cell>
          <cell r="D30">
            <v>1998</v>
          </cell>
          <cell r="E30" t="str">
            <v>CADETTE</v>
          </cell>
          <cell r="F30" t="str">
            <v>a7</v>
          </cell>
          <cell r="G30" t="str">
            <v>ATL TEAM LOPPIO</v>
          </cell>
        </row>
        <row r="31">
          <cell r="A31">
            <v>880</v>
          </cell>
          <cell r="B31" t="str">
            <v>MARZARI</v>
          </cell>
          <cell r="C31" t="str">
            <v>ANITA</v>
          </cell>
          <cell r="D31">
            <v>1998</v>
          </cell>
          <cell r="E31" t="str">
            <v>CADETTE</v>
          </cell>
          <cell r="F31" t="str">
            <v>a11</v>
          </cell>
          <cell r="G31" t="str">
            <v>G.S. TRILACUM</v>
          </cell>
        </row>
        <row r="32">
          <cell r="A32">
            <v>881</v>
          </cell>
          <cell r="B32" t="str">
            <v>MIGAZZI</v>
          </cell>
          <cell r="C32" t="str">
            <v>CHIARA</v>
          </cell>
          <cell r="D32">
            <v>1998</v>
          </cell>
          <cell r="E32" t="str">
            <v>CADETTE</v>
          </cell>
          <cell r="F32" t="str">
            <v>a11</v>
          </cell>
          <cell r="G32" t="str">
            <v>G.S. TRILACUM</v>
          </cell>
        </row>
        <row r="33">
          <cell r="A33">
            <v>882</v>
          </cell>
          <cell r="B33" t="str">
            <v>MONSORNO</v>
          </cell>
          <cell r="C33" t="str">
            <v>JESSICA</v>
          </cell>
          <cell r="D33">
            <v>1998</v>
          </cell>
          <cell r="E33" t="str">
            <v>CADETTE</v>
          </cell>
          <cell r="F33" t="str">
            <v>a24</v>
          </cell>
          <cell r="G33" t="str">
            <v>U.S. LAVAZZE'</v>
          </cell>
        </row>
        <row r="34">
          <cell r="A34">
            <v>883</v>
          </cell>
          <cell r="B34" t="str">
            <v>PEDRINI</v>
          </cell>
          <cell r="C34" t="str">
            <v>BEATRICE</v>
          </cell>
          <cell r="D34">
            <v>1998</v>
          </cell>
          <cell r="E34" t="str">
            <v>CADETTE</v>
          </cell>
          <cell r="F34" t="str">
            <v>a11</v>
          </cell>
          <cell r="G34" t="str">
            <v>G.S. TRILACUM</v>
          </cell>
        </row>
        <row r="35">
          <cell r="A35">
            <v>884</v>
          </cell>
          <cell r="B35" t="str">
            <v>PISONI</v>
          </cell>
          <cell r="C35" t="str">
            <v>MARGHERITA</v>
          </cell>
          <cell r="D35">
            <v>1998</v>
          </cell>
          <cell r="E35" t="str">
            <v>CADETTE</v>
          </cell>
          <cell r="F35" t="str">
            <v>a8</v>
          </cell>
          <cell r="G35" t="str">
            <v>ATL VALLE DI CEMBRA</v>
          </cell>
        </row>
        <row r="36">
          <cell r="A36">
            <v>885</v>
          </cell>
          <cell r="B36" t="str">
            <v>PISONI</v>
          </cell>
          <cell r="C36" t="str">
            <v>SARA</v>
          </cell>
          <cell r="D36">
            <v>1998</v>
          </cell>
          <cell r="E36" t="str">
            <v>CADETTE</v>
          </cell>
          <cell r="F36" t="str">
            <v>a11</v>
          </cell>
          <cell r="G36" t="str">
            <v>G.S. TRILACUM</v>
          </cell>
        </row>
        <row r="37">
          <cell r="A37">
            <v>886</v>
          </cell>
          <cell r="B37" t="str">
            <v>PISONI</v>
          </cell>
          <cell r="C37" t="str">
            <v>LORENA</v>
          </cell>
          <cell r="D37">
            <v>1998</v>
          </cell>
          <cell r="E37" t="str">
            <v>CADETTE</v>
          </cell>
          <cell r="F37" t="str">
            <v>a11</v>
          </cell>
          <cell r="G37" t="str">
            <v>G.S. TRILACUM</v>
          </cell>
        </row>
        <row r="38">
          <cell r="A38">
            <v>887</v>
          </cell>
          <cell r="B38" t="str">
            <v>RIZZOLI</v>
          </cell>
          <cell r="C38" t="str">
            <v>GIORGIA</v>
          </cell>
          <cell r="D38">
            <v>1998</v>
          </cell>
          <cell r="E38" t="str">
            <v>CADETTE</v>
          </cell>
          <cell r="F38" t="str">
            <v>a24</v>
          </cell>
          <cell r="G38" t="str">
            <v>U.S. LAVAZZE'</v>
          </cell>
        </row>
        <row r="39">
          <cell r="A39">
            <v>888</v>
          </cell>
          <cell r="B39" t="str">
            <v>SANDRI </v>
          </cell>
          <cell r="C39" t="str">
            <v>ALESSIA</v>
          </cell>
          <cell r="D39">
            <v>1998</v>
          </cell>
          <cell r="E39" t="str">
            <v>CADETTE</v>
          </cell>
          <cell r="F39" t="str">
            <v>a28</v>
          </cell>
          <cell r="G39" t="str">
            <v>U.S. VILLAGNEDO</v>
          </cell>
        </row>
        <row r="40">
          <cell r="A40">
            <v>889</v>
          </cell>
          <cell r="B40" t="str">
            <v>SEGALLA</v>
          </cell>
          <cell r="C40" t="str">
            <v>CHIARA</v>
          </cell>
          <cell r="D40">
            <v>1998</v>
          </cell>
          <cell r="E40" t="str">
            <v>CADETTE</v>
          </cell>
          <cell r="F40" t="str">
            <v>a20</v>
          </cell>
          <cell r="G40" t="str">
            <v>SCI CLUB MARZOLA</v>
          </cell>
        </row>
        <row r="41">
          <cell r="A41">
            <v>890</v>
          </cell>
          <cell r="B41" t="str">
            <v>SIMEONI</v>
          </cell>
          <cell r="C41" t="str">
            <v>FRANCESCA</v>
          </cell>
          <cell r="D41">
            <v>1998</v>
          </cell>
          <cell r="E41" t="str">
            <v>CADETTE</v>
          </cell>
          <cell r="F41" t="str">
            <v>a1</v>
          </cell>
          <cell r="G41" t="str">
            <v>5 STELLE</v>
          </cell>
        </row>
        <row r="42">
          <cell r="A42">
            <v>891</v>
          </cell>
          <cell r="B42" t="str">
            <v>TOMASELLI </v>
          </cell>
          <cell r="C42" t="str">
            <v>MICHELA</v>
          </cell>
          <cell r="D42">
            <v>1998</v>
          </cell>
          <cell r="E42" t="str">
            <v>CADETTE</v>
          </cell>
          <cell r="F42" t="str">
            <v>a28</v>
          </cell>
          <cell r="G42" t="str">
            <v>U.S. VILLAGNEDO</v>
          </cell>
        </row>
        <row r="43">
          <cell r="A43">
            <v>892</v>
          </cell>
          <cell r="B43" t="str">
            <v>TONINA</v>
          </cell>
          <cell r="C43" t="str">
            <v>MADDALENA</v>
          </cell>
          <cell r="D43">
            <v>1998</v>
          </cell>
          <cell r="E43" t="str">
            <v>CADETTE</v>
          </cell>
          <cell r="F43" t="str">
            <v>a11</v>
          </cell>
          <cell r="G43" t="str">
            <v>G.S. TRILACUM</v>
          </cell>
        </row>
        <row r="44">
          <cell r="A44">
            <v>893</v>
          </cell>
          <cell r="B44" t="str">
            <v>ZANOTELLI</v>
          </cell>
          <cell r="C44" t="str">
            <v>MARTINA</v>
          </cell>
          <cell r="D44">
            <v>1998</v>
          </cell>
          <cell r="E44" t="str">
            <v>CADETTE</v>
          </cell>
          <cell r="F44" t="str">
            <v>a8</v>
          </cell>
          <cell r="G44" t="str">
            <v>ATL VALLE DI CEMBRA</v>
          </cell>
        </row>
        <row r="45">
          <cell r="A45">
            <v>894</v>
          </cell>
          <cell r="B45" t="str">
            <v>WOLF</v>
          </cell>
          <cell r="C45" t="str">
            <v>JENNIFER</v>
          </cell>
          <cell r="D45">
            <v>1998</v>
          </cell>
          <cell r="E45" t="str">
            <v>CADETTE</v>
          </cell>
          <cell r="F45" t="str">
            <v>A17</v>
          </cell>
          <cell r="G45" t="str">
            <v>POL. OLTREFERSINA</v>
          </cell>
        </row>
        <row r="46">
          <cell r="A46">
            <v>829</v>
          </cell>
          <cell r="B46" t="str">
            <v>BETTA</v>
          </cell>
          <cell r="C46" t="str">
            <v>SABRINA</v>
          </cell>
          <cell r="D46">
            <v>1998</v>
          </cell>
          <cell r="E46" t="str">
            <v>CADETTE</v>
          </cell>
          <cell r="F46" t="str">
            <v>A27</v>
          </cell>
          <cell r="G46" t="str">
            <v>U.S. STELLA ALPINA</v>
          </cell>
        </row>
      </sheetData>
      <sheetData sheetId="12">
        <row r="2">
          <cell r="A2">
            <v>400</v>
          </cell>
          <cell r="B2" t="str">
            <v>BATTAN</v>
          </cell>
          <cell r="C2" t="str">
            <v>OMAR</v>
          </cell>
          <cell r="D2">
            <v>1997</v>
          </cell>
          <cell r="E2" t="str">
            <v>ALLIEVI</v>
          </cell>
          <cell r="F2" t="str">
            <v>a32</v>
          </cell>
          <cell r="G2" t="str">
            <v>U.S.A.M. BAITONA</v>
          </cell>
        </row>
        <row r="3">
          <cell r="A3">
            <v>401</v>
          </cell>
          <cell r="B3" t="str">
            <v>BERNARDI </v>
          </cell>
          <cell r="C3" t="str">
            <v>ANDREA</v>
          </cell>
          <cell r="D3">
            <v>1997</v>
          </cell>
          <cell r="E3" t="str">
            <v>ALLIEVI</v>
          </cell>
          <cell r="F3" t="str">
            <v>a28</v>
          </cell>
          <cell r="G3" t="str">
            <v>U.S. VILLAGNEDO</v>
          </cell>
        </row>
        <row r="4">
          <cell r="A4">
            <v>402</v>
          </cell>
          <cell r="B4" t="str">
            <v>BETTINI</v>
          </cell>
          <cell r="C4" t="str">
            <v>MATTEO</v>
          </cell>
          <cell r="D4">
            <v>1997</v>
          </cell>
          <cell r="E4" t="str">
            <v>ALLIEVI</v>
          </cell>
          <cell r="F4" t="str">
            <v>a13</v>
          </cell>
          <cell r="G4" t="str">
            <v>LAGARINA CRUS TEAM</v>
          </cell>
        </row>
        <row r="5">
          <cell r="A5">
            <v>403</v>
          </cell>
          <cell r="B5" t="str">
            <v>CALDONAZZI</v>
          </cell>
          <cell r="C5" t="str">
            <v>STEFANO</v>
          </cell>
          <cell r="D5">
            <v>1997</v>
          </cell>
          <cell r="E5" t="str">
            <v>ALLIEVI</v>
          </cell>
          <cell r="F5" t="str">
            <v>a31</v>
          </cell>
          <cell r="G5" t="str">
            <v>U.S.D. VILLAZZANO</v>
          </cell>
        </row>
        <row r="6">
          <cell r="A6">
            <v>404</v>
          </cell>
          <cell r="B6" t="str">
            <v>CASAGRANDA </v>
          </cell>
          <cell r="C6" t="str">
            <v>REMI</v>
          </cell>
          <cell r="D6">
            <v>1997</v>
          </cell>
          <cell r="E6" t="str">
            <v>ALLIEVI</v>
          </cell>
          <cell r="F6" t="str">
            <v>a28</v>
          </cell>
          <cell r="G6" t="str">
            <v>U.S. VILLAGNEDO</v>
          </cell>
        </row>
        <row r="7">
          <cell r="A7">
            <v>405</v>
          </cell>
          <cell r="B7" t="str">
            <v>CAVOSI</v>
          </cell>
          <cell r="C7" t="str">
            <v>STEFANO</v>
          </cell>
          <cell r="D7">
            <v>1997</v>
          </cell>
          <cell r="E7" t="str">
            <v>ALLIEVI</v>
          </cell>
          <cell r="F7" t="str">
            <v>a29</v>
          </cell>
          <cell r="G7" t="str">
            <v>U.S.D CERMIS</v>
          </cell>
        </row>
        <row r="8">
          <cell r="A8">
            <v>406</v>
          </cell>
          <cell r="B8" t="str">
            <v>CORDIN</v>
          </cell>
          <cell r="C8" t="str">
            <v>ANDREA</v>
          </cell>
          <cell r="D8">
            <v>1997</v>
          </cell>
          <cell r="E8" t="str">
            <v>ALLIEVI</v>
          </cell>
          <cell r="F8" t="str">
            <v>a11</v>
          </cell>
          <cell r="G8" t="str">
            <v>G.S. TRILACUM</v>
          </cell>
        </row>
        <row r="9">
          <cell r="A9">
            <v>407</v>
          </cell>
          <cell r="B9" t="str">
            <v>DALLACOSTA</v>
          </cell>
          <cell r="C9" t="str">
            <v>GIOVANNI</v>
          </cell>
          <cell r="D9">
            <v>1997</v>
          </cell>
          <cell r="E9" t="str">
            <v>ALLIEVI</v>
          </cell>
          <cell r="F9" t="str">
            <v>a13</v>
          </cell>
          <cell r="G9" t="str">
            <v>LAGARINA CRUS TEAM</v>
          </cell>
        </row>
        <row r="10">
          <cell r="A10">
            <v>408</v>
          </cell>
          <cell r="B10" t="str">
            <v>DEIDDA</v>
          </cell>
          <cell r="C10" t="str">
            <v>GIOVANNI</v>
          </cell>
          <cell r="D10">
            <v>1997</v>
          </cell>
          <cell r="E10" t="str">
            <v>ALLIEVI</v>
          </cell>
          <cell r="F10" t="str">
            <v>a29</v>
          </cell>
          <cell r="G10" t="str">
            <v>U.S.D CERMIS</v>
          </cell>
        </row>
        <row r="11">
          <cell r="A11">
            <v>409</v>
          </cell>
          <cell r="B11" t="str">
            <v>DORIGATTI</v>
          </cell>
          <cell r="C11" t="str">
            <v>EMILIO</v>
          </cell>
          <cell r="D11">
            <v>1997</v>
          </cell>
          <cell r="E11" t="str">
            <v>ALLIEVI</v>
          </cell>
          <cell r="F11" t="str">
            <v>a8</v>
          </cell>
          <cell r="G11" t="str">
            <v>ATL VALLE DI CEMBRA</v>
          </cell>
        </row>
        <row r="12">
          <cell r="A12">
            <v>410</v>
          </cell>
          <cell r="B12" t="str">
            <v>FABBRI</v>
          </cell>
          <cell r="C12" t="str">
            <v>TOMMASO</v>
          </cell>
          <cell r="D12">
            <v>1997</v>
          </cell>
          <cell r="E12" t="str">
            <v>ALLIEVI</v>
          </cell>
          <cell r="F12" t="str">
            <v>a11</v>
          </cell>
          <cell r="G12" t="str">
            <v>G.S. TRILACUM</v>
          </cell>
        </row>
        <row r="13">
          <cell r="A13">
            <v>411</v>
          </cell>
          <cell r="B13" t="str">
            <v>GREMES</v>
          </cell>
          <cell r="C13" t="str">
            <v>ANDREA</v>
          </cell>
          <cell r="D13">
            <v>1997</v>
          </cell>
          <cell r="E13" t="str">
            <v>ALLIEVI</v>
          </cell>
          <cell r="F13" t="str">
            <v>a20</v>
          </cell>
          <cell r="G13" t="str">
            <v>SCI CLUB MARZOLA</v>
          </cell>
        </row>
        <row r="14">
          <cell r="A14">
            <v>412</v>
          </cell>
          <cell r="B14" t="str">
            <v>MASE'</v>
          </cell>
          <cell r="C14" t="str">
            <v>ENDALE</v>
          </cell>
          <cell r="D14">
            <v>1997</v>
          </cell>
          <cell r="E14" t="str">
            <v>ALLIEVI</v>
          </cell>
          <cell r="F14" t="str">
            <v>a18</v>
          </cell>
          <cell r="G14" t="str">
            <v>VALCHIESE</v>
          </cell>
        </row>
        <row r="15">
          <cell r="A15">
            <v>413</v>
          </cell>
          <cell r="B15" t="str">
            <v>MORELLI</v>
          </cell>
          <cell r="C15" t="str">
            <v>GABRIELE</v>
          </cell>
          <cell r="D15">
            <v>1997</v>
          </cell>
          <cell r="E15" t="str">
            <v>ALLIEVI</v>
          </cell>
          <cell r="F15" t="str">
            <v>a11</v>
          </cell>
          <cell r="G15" t="str">
            <v>G.S. TRILACUM</v>
          </cell>
        </row>
        <row r="16">
          <cell r="A16">
            <v>414</v>
          </cell>
          <cell r="B16" t="str">
            <v>PALLAORO </v>
          </cell>
          <cell r="C16" t="str">
            <v>SIMONE</v>
          </cell>
          <cell r="D16">
            <v>1997</v>
          </cell>
          <cell r="E16" t="str">
            <v>ALLIEVI</v>
          </cell>
          <cell r="F16" t="str">
            <v>a28</v>
          </cell>
          <cell r="G16" t="str">
            <v>U.S. VILLAGNEDO</v>
          </cell>
        </row>
        <row r="17">
          <cell r="A17">
            <v>415</v>
          </cell>
          <cell r="B17" t="str">
            <v>RIZZOLI</v>
          </cell>
          <cell r="C17" t="str">
            <v>TOBIA FRANCESCO</v>
          </cell>
          <cell r="D17">
            <v>1997</v>
          </cell>
          <cell r="E17" t="str">
            <v>ALLIEVI</v>
          </cell>
          <cell r="F17" t="str">
            <v>a8</v>
          </cell>
          <cell r="G17" t="str">
            <v>ATL VALLE DI CEMBRA</v>
          </cell>
        </row>
        <row r="18">
          <cell r="A18">
            <v>416</v>
          </cell>
          <cell r="B18" t="str">
            <v>TODESCHI</v>
          </cell>
          <cell r="C18" t="str">
            <v>LUCA</v>
          </cell>
          <cell r="D18">
            <v>1997</v>
          </cell>
          <cell r="E18" t="str">
            <v>ALLIEVI</v>
          </cell>
          <cell r="F18" t="str">
            <v>a8</v>
          </cell>
          <cell r="G18" t="str">
            <v>ATL VALLE DI CEMBRA</v>
          </cell>
        </row>
        <row r="19">
          <cell r="A19">
            <v>417</v>
          </cell>
          <cell r="B19" t="str">
            <v>WEBBER</v>
          </cell>
          <cell r="C19" t="str">
            <v>DANIEL</v>
          </cell>
          <cell r="D19">
            <v>1997</v>
          </cell>
          <cell r="E19" t="str">
            <v>ALLIEVI</v>
          </cell>
          <cell r="F19" t="str">
            <v>a32</v>
          </cell>
          <cell r="G19" t="str">
            <v>U.S.A.M. BAITONA</v>
          </cell>
        </row>
        <row r="20">
          <cell r="A20">
            <v>418</v>
          </cell>
          <cell r="B20" t="str">
            <v>BALDO</v>
          </cell>
          <cell r="C20" t="str">
            <v>IVAN</v>
          </cell>
          <cell r="D20">
            <v>1996</v>
          </cell>
          <cell r="E20" t="str">
            <v>ALLIEVI</v>
          </cell>
          <cell r="F20" t="str">
            <v>a20</v>
          </cell>
          <cell r="G20" t="str">
            <v>SCI CLUB MARZOLA</v>
          </cell>
        </row>
        <row r="21">
          <cell r="A21">
            <v>419</v>
          </cell>
          <cell r="B21" t="str">
            <v>BERTARELLI</v>
          </cell>
          <cell r="C21" t="str">
            <v>GIACOMO</v>
          </cell>
          <cell r="D21">
            <v>1996</v>
          </cell>
          <cell r="E21" t="str">
            <v>ALLIEVI</v>
          </cell>
          <cell r="F21" t="str">
            <v>a20</v>
          </cell>
          <cell r="G21" t="str">
            <v>SCI CLUB MARZOLA</v>
          </cell>
        </row>
        <row r="22">
          <cell r="A22">
            <v>420</v>
          </cell>
          <cell r="B22" t="str">
            <v>BONAZZA</v>
          </cell>
          <cell r="C22" t="str">
            <v>ALDO</v>
          </cell>
          <cell r="D22">
            <v>1996</v>
          </cell>
          <cell r="E22" t="str">
            <v>ALLIEVI</v>
          </cell>
          <cell r="F22" t="str">
            <v>a9</v>
          </cell>
          <cell r="G22" t="str">
            <v>G.S. BONDO</v>
          </cell>
        </row>
        <row r="23">
          <cell r="A23">
            <v>421</v>
          </cell>
          <cell r="B23" t="str">
            <v>BUGNA</v>
          </cell>
          <cell r="C23" t="str">
            <v>MAURIZIO</v>
          </cell>
          <cell r="D23">
            <v>1996</v>
          </cell>
          <cell r="E23" t="str">
            <v>ALLIEVI</v>
          </cell>
          <cell r="F23" t="str">
            <v>a18</v>
          </cell>
          <cell r="G23" t="str">
            <v>VALCHIESE</v>
          </cell>
        </row>
        <row r="24">
          <cell r="A24">
            <v>422</v>
          </cell>
          <cell r="B24" t="str">
            <v>CALLEGARI</v>
          </cell>
          <cell r="C24" t="str">
            <v>SIMONE</v>
          </cell>
          <cell r="D24">
            <v>1996</v>
          </cell>
          <cell r="E24" t="str">
            <v>ALLIEVI</v>
          </cell>
          <cell r="F24" t="str">
            <v>a32</v>
          </cell>
          <cell r="G24" t="str">
            <v>U.S.A.M. BAITONA</v>
          </cell>
        </row>
        <row r="25">
          <cell r="A25">
            <v>423</v>
          </cell>
          <cell r="B25" t="str">
            <v>CAMPOSTRINI</v>
          </cell>
          <cell r="C25" t="str">
            <v>ELIA</v>
          </cell>
          <cell r="D25">
            <v>1996</v>
          </cell>
          <cell r="E25" t="str">
            <v>ALLIEVI</v>
          </cell>
          <cell r="F25" t="str">
            <v>a12</v>
          </cell>
          <cell r="G25" t="str">
            <v>JUNIOR SPORT AVIO</v>
          </cell>
        </row>
        <row r="26">
          <cell r="A26">
            <v>424</v>
          </cell>
          <cell r="B26" t="str">
            <v>DALDOSS</v>
          </cell>
          <cell r="C26" t="str">
            <v>ALESSIO</v>
          </cell>
          <cell r="D26">
            <v>1996</v>
          </cell>
          <cell r="E26" t="str">
            <v>ALLIEVI</v>
          </cell>
          <cell r="F26" t="str">
            <v>a11</v>
          </cell>
          <cell r="G26" t="str">
            <v>G.S. TRILACUM</v>
          </cell>
        </row>
        <row r="27">
          <cell r="A27">
            <v>425</v>
          </cell>
          <cell r="B27" t="str">
            <v>GREMES</v>
          </cell>
          <cell r="C27" t="str">
            <v>FRANCESCO</v>
          </cell>
          <cell r="D27">
            <v>1996</v>
          </cell>
          <cell r="E27" t="str">
            <v>ALLIEVI</v>
          </cell>
          <cell r="F27" t="str">
            <v>a20</v>
          </cell>
          <cell r="G27" t="str">
            <v>SCI CLUB MARZOLA</v>
          </cell>
        </row>
        <row r="28">
          <cell r="A28">
            <v>426</v>
          </cell>
          <cell r="B28" t="str">
            <v>GRIMAZ</v>
          </cell>
          <cell r="C28" t="str">
            <v>LUCA</v>
          </cell>
          <cell r="D28">
            <v>1996</v>
          </cell>
          <cell r="E28" t="str">
            <v>ALLIEVI</v>
          </cell>
          <cell r="F28" t="str">
            <v>a31</v>
          </cell>
          <cell r="G28" t="str">
            <v>U.S.D. VILLAZZANO</v>
          </cell>
        </row>
        <row r="29">
          <cell r="A29">
            <v>427</v>
          </cell>
          <cell r="B29" t="str">
            <v>GUASTELLA</v>
          </cell>
          <cell r="C29" t="str">
            <v>MIRKO</v>
          </cell>
          <cell r="D29">
            <v>1996</v>
          </cell>
          <cell r="E29" t="str">
            <v>ALLIEVI</v>
          </cell>
          <cell r="F29" t="str">
            <v>a11</v>
          </cell>
          <cell r="G29" t="str">
            <v>G.S. TRILACUM</v>
          </cell>
        </row>
        <row r="30">
          <cell r="A30">
            <v>428</v>
          </cell>
          <cell r="B30" t="str">
            <v>JASSIN</v>
          </cell>
          <cell r="C30" t="str">
            <v>BOUHI</v>
          </cell>
          <cell r="D30">
            <v>1996</v>
          </cell>
          <cell r="E30" t="str">
            <v>ALLIEVI</v>
          </cell>
          <cell r="F30" t="str">
            <v>a5</v>
          </cell>
          <cell r="G30" t="str">
            <v>ATL REGGIO</v>
          </cell>
        </row>
        <row r="31">
          <cell r="A31">
            <v>429</v>
          </cell>
          <cell r="B31" t="str">
            <v>VENDER</v>
          </cell>
          <cell r="C31" t="str">
            <v>ALBERTO</v>
          </cell>
          <cell r="D31">
            <v>1996</v>
          </cell>
          <cell r="E31" t="str">
            <v>ALLIEVI</v>
          </cell>
          <cell r="F31" t="str">
            <v>a18</v>
          </cell>
          <cell r="G31" t="str">
            <v>VALCHIESE</v>
          </cell>
        </row>
        <row r="32">
          <cell r="A32">
            <v>430</v>
          </cell>
          <cell r="B32" t="str">
            <v>ZONCA </v>
          </cell>
          <cell r="C32" t="str">
            <v>MATTEO</v>
          </cell>
          <cell r="D32">
            <v>1996</v>
          </cell>
          <cell r="E32" t="str">
            <v>ALLIEVI</v>
          </cell>
          <cell r="F32" t="str">
            <v>a28</v>
          </cell>
          <cell r="G32" t="str">
            <v>U.S. VILLAGNEDO</v>
          </cell>
        </row>
        <row r="33">
          <cell r="A33">
            <v>595</v>
          </cell>
          <cell r="B33" t="str">
            <v>ZUCAL</v>
          </cell>
          <cell r="C33" t="str">
            <v>GIULIO</v>
          </cell>
          <cell r="D33">
            <v>1996</v>
          </cell>
          <cell r="E33" t="str">
            <v>ALLIEVI</v>
          </cell>
          <cell r="F33" t="str">
            <v>a4</v>
          </cell>
          <cell r="G33" t="str">
            <v>ATL CLARINA</v>
          </cell>
        </row>
      </sheetData>
      <sheetData sheetId="13">
        <row r="2">
          <cell r="A2">
            <v>281</v>
          </cell>
          <cell r="B2" t="str">
            <v>BEBER</v>
          </cell>
          <cell r="C2" t="str">
            <v>SARA</v>
          </cell>
          <cell r="D2">
            <v>1997</v>
          </cell>
          <cell r="E2" t="str">
            <v>ALLIEVE</v>
          </cell>
          <cell r="F2" t="str">
            <v>a1</v>
          </cell>
          <cell r="G2" t="str">
            <v>5 STELLE</v>
          </cell>
        </row>
        <row r="3">
          <cell r="A3">
            <v>282</v>
          </cell>
          <cell r="B3" t="str">
            <v>BETTA</v>
          </cell>
          <cell r="C3" t="str">
            <v>GIULIA</v>
          </cell>
          <cell r="D3">
            <v>1997</v>
          </cell>
          <cell r="E3" t="str">
            <v>ALLIEVE</v>
          </cell>
          <cell r="F3" t="str">
            <v>a29</v>
          </cell>
          <cell r="G3" t="str">
            <v>U.S.D CERMIS</v>
          </cell>
        </row>
        <row r="4">
          <cell r="A4">
            <v>283</v>
          </cell>
          <cell r="B4" t="str">
            <v>BRUGNARA</v>
          </cell>
          <cell r="C4" t="str">
            <v>ANNA</v>
          </cell>
          <cell r="D4">
            <v>1997</v>
          </cell>
          <cell r="E4" t="str">
            <v>ALLIEVE</v>
          </cell>
          <cell r="F4" t="str">
            <v>a8</v>
          </cell>
          <cell r="G4" t="str">
            <v>ATL VALLE DI CEMBRA</v>
          </cell>
        </row>
        <row r="5">
          <cell r="A5">
            <v>284</v>
          </cell>
          <cell r="B5" t="str">
            <v>CAPPELLETTI</v>
          </cell>
          <cell r="C5" t="str">
            <v>VIVIANA</v>
          </cell>
          <cell r="D5">
            <v>1997</v>
          </cell>
          <cell r="E5" t="str">
            <v>ALLIEVE</v>
          </cell>
          <cell r="F5" t="str">
            <v>a11</v>
          </cell>
          <cell r="G5" t="str">
            <v>G.S. TRILACUM</v>
          </cell>
        </row>
        <row r="6">
          <cell r="A6">
            <v>285</v>
          </cell>
          <cell r="B6" t="str">
            <v>CHISTE'</v>
          </cell>
          <cell r="C6" t="str">
            <v>ELEONORA</v>
          </cell>
          <cell r="D6">
            <v>1997</v>
          </cell>
          <cell r="E6" t="str">
            <v>ALLIEVE</v>
          </cell>
          <cell r="F6" t="str">
            <v>a11</v>
          </cell>
          <cell r="G6" t="str">
            <v>G.S. TRILACUM</v>
          </cell>
        </row>
        <row r="7">
          <cell r="A7">
            <v>286</v>
          </cell>
          <cell r="B7" t="str">
            <v>DEBIASI</v>
          </cell>
          <cell r="C7" t="str">
            <v>SOFIA</v>
          </cell>
          <cell r="D7">
            <v>1997</v>
          </cell>
          <cell r="E7" t="str">
            <v>ALLIEVE</v>
          </cell>
          <cell r="F7" t="str">
            <v>a12</v>
          </cell>
          <cell r="G7" t="str">
            <v>JUNIOR SPORT AVIO</v>
          </cell>
        </row>
        <row r="8">
          <cell r="A8">
            <v>287</v>
          </cell>
          <cell r="B8" t="str">
            <v>DEFRANCESCO</v>
          </cell>
          <cell r="C8" t="str">
            <v>NOEMI</v>
          </cell>
          <cell r="D8">
            <v>1997</v>
          </cell>
          <cell r="E8" t="str">
            <v>ALLIEVE</v>
          </cell>
          <cell r="F8" t="str">
            <v>a24</v>
          </cell>
          <cell r="G8" t="str">
            <v>U.S. LAVAZZE'</v>
          </cell>
        </row>
        <row r="9">
          <cell r="A9">
            <v>288</v>
          </cell>
          <cell r="B9" t="str">
            <v>ENRICI</v>
          </cell>
          <cell r="C9" t="str">
            <v>CATERINA</v>
          </cell>
          <cell r="D9">
            <v>1997</v>
          </cell>
          <cell r="E9" t="str">
            <v>ALLIEVE</v>
          </cell>
          <cell r="F9" t="str">
            <v>a8</v>
          </cell>
          <cell r="G9" t="str">
            <v>ATL VALLE DI CEMBRA</v>
          </cell>
        </row>
        <row r="10">
          <cell r="A10">
            <v>289</v>
          </cell>
          <cell r="B10" t="str">
            <v>HASANI</v>
          </cell>
          <cell r="C10" t="str">
            <v>AGNESA</v>
          </cell>
          <cell r="D10">
            <v>1997</v>
          </cell>
          <cell r="E10" t="str">
            <v>ALLIEVE</v>
          </cell>
          <cell r="F10" t="str">
            <v>a29</v>
          </cell>
          <cell r="G10" t="str">
            <v>U.S.D CERMIS</v>
          </cell>
        </row>
        <row r="11">
          <cell r="A11">
            <v>290</v>
          </cell>
          <cell r="B11" t="str">
            <v>MARCHEL</v>
          </cell>
          <cell r="C11" t="str">
            <v>SONIA</v>
          </cell>
          <cell r="D11">
            <v>1997</v>
          </cell>
          <cell r="E11" t="str">
            <v>ALLIEVE</v>
          </cell>
          <cell r="F11" t="str">
            <v>a1</v>
          </cell>
          <cell r="G11" t="str">
            <v>5 STELLE</v>
          </cell>
        </row>
        <row r="12">
          <cell r="A12">
            <v>291</v>
          </cell>
          <cell r="B12" t="str">
            <v>MARCHI</v>
          </cell>
          <cell r="C12" t="str">
            <v>AGATA</v>
          </cell>
          <cell r="D12">
            <v>1997</v>
          </cell>
          <cell r="E12" t="str">
            <v>ALLIEVE</v>
          </cell>
          <cell r="F12" t="str">
            <v>a20</v>
          </cell>
          <cell r="G12" t="str">
            <v>SCI CLUB MARZOLA</v>
          </cell>
        </row>
        <row r="13">
          <cell r="A13">
            <v>292</v>
          </cell>
          <cell r="B13" t="str">
            <v>MAZZUCOTELLI</v>
          </cell>
          <cell r="C13" t="str">
            <v>CHIARA</v>
          </cell>
          <cell r="D13">
            <v>1997</v>
          </cell>
          <cell r="E13" t="str">
            <v>ALLIEVE</v>
          </cell>
          <cell r="F13" t="str">
            <v>a11</v>
          </cell>
          <cell r="G13" t="str">
            <v>G.S. TRILACUM</v>
          </cell>
        </row>
        <row r="14">
          <cell r="A14">
            <v>293</v>
          </cell>
          <cell r="B14" t="str">
            <v>PAISSAN</v>
          </cell>
          <cell r="C14" t="str">
            <v>BENEDETTA</v>
          </cell>
          <cell r="D14">
            <v>1997</v>
          </cell>
          <cell r="E14" t="str">
            <v>ALLIEVE</v>
          </cell>
          <cell r="F14" t="str">
            <v>a31</v>
          </cell>
          <cell r="G14" t="str">
            <v>U.S.D. VILLAZZANO</v>
          </cell>
        </row>
        <row r="15">
          <cell r="A15">
            <v>294</v>
          </cell>
          <cell r="B15" t="str">
            <v>PATERNOSTER</v>
          </cell>
          <cell r="C15" t="str">
            <v>NICOLE</v>
          </cell>
          <cell r="D15">
            <v>1997</v>
          </cell>
          <cell r="E15" t="str">
            <v>ALLIEVE</v>
          </cell>
          <cell r="F15" t="str">
            <v>a32</v>
          </cell>
          <cell r="G15" t="str">
            <v>U.S.A.M. BAITONA</v>
          </cell>
        </row>
        <row r="16">
          <cell r="A16">
            <v>295</v>
          </cell>
          <cell r="B16" t="str">
            <v>PIFFER</v>
          </cell>
          <cell r="C16" t="str">
            <v>SOFIA</v>
          </cell>
          <cell r="D16">
            <v>1997</v>
          </cell>
          <cell r="E16" t="str">
            <v>ALLIEVE</v>
          </cell>
          <cell r="F16" t="str">
            <v>a8</v>
          </cell>
          <cell r="G16" t="str">
            <v>ATL VALLE DI CEMBRA</v>
          </cell>
        </row>
        <row r="17">
          <cell r="A17">
            <v>296</v>
          </cell>
          <cell r="B17" t="str">
            <v>RANDAZZO</v>
          </cell>
          <cell r="C17" t="str">
            <v>ARIANNA</v>
          </cell>
          <cell r="D17">
            <v>1997</v>
          </cell>
          <cell r="E17" t="str">
            <v>ALLIEVE</v>
          </cell>
          <cell r="F17" t="str">
            <v>a4</v>
          </cell>
          <cell r="G17" t="str">
            <v>ATL CLARINA</v>
          </cell>
        </row>
        <row r="18">
          <cell r="A18">
            <v>297</v>
          </cell>
          <cell r="B18" t="str">
            <v>ROSSI</v>
          </cell>
          <cell r="C18" t="str">
            <v>MARGHERITA</v>
          </cell>
          <cell r="D18">
            <v>1997</v>
          </cell>
          <cell r="E18" t="str">
            <v>ALLIEVE</v>
          </cell>
          <cell r="F18" t="str">
            <v>a1</v>
          </cell>
          <cell r="G18" t="str">
            <v>5 STELLE</v>
          </cell>
        </row>
        <row r="19">
          <cell r="A19">
            <v>298</v>
          </cell>
          <cell r="B19" t="str">
            <v>SAARDI</v>
          </cell>
          <cell r="C19" t="str">
            <v>RAJA</v>
          </cell>
          <cell r="D19">
            <v>1997</v>
          </cell>
          <cell r="E19" t="str">
            <v>ALLIEVE</v>
          </cell>
          <cell r="F19" t="str">
            <v>a8</v>
          </cell>
          <cell r="G19" t="str">
            <v>ATL VALLE DI CEMBRA</v>
          </cell>
        </row>
        <row r="20">
          <cell r="A20">
            <v>299</v>
          </cell>
          <cell r="B20" t="str">
            <v>SALTORI</v>
          </cell>
          <cell r="C20" t="str">
            <v>ILARIA</v>
          </cell>
          <cell r="D20">
            <v>1997</v>
          </cell>
          <cell r="E20" t="str">
            <v>ALLIEVE</v>
          </cell>
          <cell r="F20" t="str">
            <v>a8</v>
          </cell>
          <cell r="G20" t="str">
            <v>ATL VALLE DI CEMBRA</v>
          </cell>
        </row>
        <row r="21">
          <cell r="A21">
            <v>594</v>
          </cell>
          <cell r="B21" t="str">
            <v>TELCH</v>
          </cell>
          <cell r="C21" t="str">
            <v>SHARON</v>
          </cell>
          <cell r="D21">
            <v>1997</v>
          </cell>
          <cell r="E21" t="str">
            <v>ALLIEVE</v>
          </cell>
          <cell r="F21" t="str">
            <v>a8</v>
          </cell>
          <cell r="G21" t="str">
            <v>ATL VALLE DI CEMBRA</v>
          </cell>
        </row>
        <row r="22">
          <cell r="A22">
            <v>593</v>
          </cell>
          <cell r="B22" t="str">
            <v>ZANI</v>
          </cell>
          <cell r="C22" t="str">
            <v>VIVIANA</v>
          </cell>
          <cell r="D22">
            <v>1997</v>
          </cell>
          <cell r="E22" t="str">
            <v>ALLIEVE</v>
          </cell>
          <cell r="F22" t="str">
            <v>a19</v>
          </cell>
          <cell r="G22" t="str">
            <v>FONDISTI ALTA VAL DI NON</v>
          </cell>
        </row>
        <row r="23">
          <cell r="A23">
            <v>592</v>
          </cell>
          <cell r="B23" t="str">
            <v>BONENTI</v>
          </cell>
          <cell r="C23" t="str">
            <v>NICOLE</v>
          </cell>
          <cell r="D23">
            <v>1996</v>
          </cell>
          <cell r="E23" t="str">
            <v>ALLIEVE</v>
          </cell>
          <cell r="F23" t="str">
            <v>a20</v>
          </cell>
          <cell r="G23" t="str">
            <v>SCI CLUB MARZOLA</v>
          </cell>
        </row>
        <row r="24">
          <cell r="A24">
            <v>389</v>
          </cell>
          <cell r="B24" t="str">
            <v>BORTOLOTTI</v>
          </cell>
          <cell r="C24" t="str">
            <v>DESIRE'</v>
          </cell>
          <cell r="D24">
            <v>1996</v>
          </cell>
          <cell r="E24" t="str">
            <v>ALLIEVE</v>
          </cell>
          <cell r="F24" t="str">
            <v>a11</v>
          </cell>
          <cell r="G24" t="str">
            <v>G.S. TRILACUM</v>
          </cell>
        </row>
        <row r="25">
          <cell r="A25">
            <v>392</v>
          </cell>
          <cell r="B25" t="str">
            <v>BRUGNARA</v>
          </cell>
          <cell r="C25" t="str">
            <v>TIZIANA</v>
          </cell>
          <cell r="D25">
            <v>1996</v>
          </cell>
          <cell r="E25" t="str">
            <v>ALLIEVE</v>
          </cell>
          <cell r="F25" t="str">
            <v>a8</v>
          </cell>
          <cell r="G25" t="str">
            <v>ATL VALLE DI CEMBRA</v>
          </cell>
        </row>
        <row r="26">
          <cell r="A26">
            <v>391</v>
          </cell>
          <cell r="B26" t="str">
            <v>CONT</v>
          </cell>
          <cell r="C26" t="str">
            <v>CUMY</v>
          </cell>
          <cell r="D26">
            <v>1996</v>
          </cell>
          <cell r="E26" t="str">
            <v>ALLIEVE</v>
          </cell>
          <cell r="F26" t="str">
            <v>a13</v>
          </cell>
          <cell r="G26" t="str">
            <v>LAGARINA CRUS TEAM</v>
          </cell>
        </row>
        <row r="27">
          <cell r="A27">
            <v>588</v>
          </cell>
          <cell r="B27" t="str">
            <v>EL ADEL</v>
          </cell>
          <cell r="C27" t="str">
            <v>SAKINA</v>
          </cell>
          <cell r="D27">
            <v>1996</v>
          </cell>
          <cell r="E27" t="str">
            <v>ALLIEVE</v>
          </cell>
          <cell r="F27" t="str">
            <v>a13</v>
          </cell>
          <cell r="G27" t="str">
            <v>LAGARINA CRUS TEAM</v>
          </cell>
        </row>
        <row r="28">
          <cell r="A28">
            <v>587</v>
          </cell>
          <cell r="B28" t="str">
            <v>NARDELLI</v>
          </cell>
          <cell r="C28" t="str">
            <v>ANGELA</v>
          </cell>
          <cell r="D28">
            <v>1996</v>
          </cell>
          <cell r="E28" t="str">
            <v>ALLIEVE</v>
          </cell>
          <cell r="F28" t="str">
            <v>a11</v>
          </cell>
          <cell r="G28" t="str">
            <v>G.S. TRILACUM</v>
          </cell>
        </row>
        <row r="29">
          <cell r="A29">
            <v>388</v>
          </cell>
          <cell r="B29" t="str">
            <v>BONENTI</v>
          </cell>
          <cell r="C29" t="str">
            <v>NICOLE</v>
          </cell>
          <cell r="D29">
            <v>1996</v>
          </cell>
          <cell r="E29" t="str">
            <v>ALLIEVE</v>
          </cell>
          <cell r="F29" t="str">
            <v>A20</v>
          </cell>
          <cell r="G29" t="str">
            <v>SCI CLUB MARZOLA</v>
          </cell>
        </row>
      </sheetData>
      <sheetData sheetId="14">
        <row r="2">
          <cell r="A2">
            <v>61</v>
          </cell>
          <cell r="B2" t="str">
            <v>DORIGATO</v>
          </cell>
          <cell r="C2" t="str">
            <v>MARCO</v>
          </cell>
          <cell r="D2">
            <v>1995</v>
          </cell>
          <cell r="E2" t="str">
            <v>JUNIOR.MASC.</v>
          </cell>
          <cell r="F2" t="str">
            <v>a28</v>
          </cell>
          <cell r="G2" t="str">
            <v>U.S. VILLAGNEDO</v>
          </cell>
        </row>
        <row r="3">
          <cell r="A3">
            <v>62</v>
          </cell>
          <cell r="B3" t="str">
            <v>FRANCESCHINI</v>
          </cell>
          <cell r="C3" t="str">
            <v>EMANUELE</v>
          </cell>
          <cell r="D3">
            <v>1995</v>
          </cell>
          <cell r="E3" t="str">
            <v>JUNIOR.MASC.</v>
          </cell>
          <cell r="F3" t="str">
            <v>a11</v>
          </cell>
          <cell r="G3" t="str">
            <v>G.S. TRILACUM</v>
          </cell>
        </row>
        <row r="4">
          <cell r="A4">
            <v>63</v>
          </cell>
          <cell r="B4" t="str">
            <v>KLIMENT</v>
          </cell>
          <cell r="C4" t="str">
            <v>OSCAR</v>
          </cell>
          <cell r="D4">
            <v>1995</v>
          </cell>
          <cell r="E4" t="str">
            <v>JUNIOR.MASC.</v>
          </cell>
          <cell r="F4" t="str">
            <v>a9</v>
          </cell>
          <cell r="G4" t="str">
            <v>G.S. BONDO</v>
          </cell>
        </row>
        <row r="5">
          <cell r="A5">
            <v>64</v>
          </cell>
          <cell r="B5" t="str">
            <v>MICH </v>
          </cell>
          <cell r="C5" t="str">
            <v>DANIELE</v>
          </cell>
          <cell r="D5">
            <v>1995</v>
          </cell>
          <cell r="E5" t="str">
            <v>JUNIOR.MASC.</v>
          </cell>
          <cell r="F5" t="str">
            <v>a29</v>
          </cell>
          <cell r="G5" t="str">
            <v>U.S.D CERMIS</v>
          </cell>
        </row>
        <row r="6">
          <cell r="A6">
            <v>65</v>
          </cell>
          <cell r="B6" t="str">
            <v>MORANDI</v>
          </cell>
          <cell r="C6" t="str">
            <v>DAMIANO</v>
          </cell>
          <cell r="D6">
            <v>1995</v>
          </cell>
          <cell r="E6" t="str">
            <v>JUNIOR.MASC.</v>
          </cell>
          <cell r="F6" t="str">
            <v>a11</v>
          </cell>
          <cell r="G6" t="str">
            <v>G.S. TRILACUM</v>
          </cell>
        </row>
        <row r="7">
          <cell r="A7">
            <v>66</v>
          </cell>
          <cell r="B7" t="str">
            <v>MORANDINI</v>
          </cell>
          <cell r="C7" t="str">
            <v>MANUEL</v>
          </cell>
          <cell r="D7">
            <v>1995</v>
          </cell>
          <cell r="E7" t="str">
            <v>JUNIOR.MASC.</v>
          </cell>
          <cell r="F7" t="str">
            <v>a23</v>
          </cell>
          <cell r="G7" t="str">
            <v>U.S. DOLOMITICA</v>
          </cell>
        </row>
        <row r="8">
          <cell r="A8">
            <v>67</v>
          </cell>
          <cell r="B8" t="str">
            <v>PISONI</v>
          </cell>
          <cell r="C8" t="str">
            <v>DIEGO</v>
          </cell>
          <cell r="D8">
            <v>1995</v>
          </cell>
          <cell r="E8" t="str">
            <v>JUNIOR.MASC.</v>
          </cell>
          <cell r="F8" t="str">
            <v>a11</v>
          </cell>
          <cell r="G8" t="str">
            <v>G.S. TRILACUM</v>
          </cell>
        </row>
        <row r="9">
          <cell r="A9">
            <v>68</v>
          </cell>
          <cell r="B9" t="str">
            <v>WEBER</v>
          </cell>
          <cell r="C9" t="str">
            <v>DENIS</v>
          </cell>
          <cell r="D9">
            <v>1995</v>
          </cell>
          <cell r="E9" t="str">
            <v>JUNIOR.MASC.</v>
          </cell>
          <cell r="F9" t="str">
            <v>a29</v>
          </cell>
          <cell r="G9" t="str">
            <v>U.S.D CERMIS</v>
          </cell>
        </row>
        <row r="10">
          <cell r="A10">
            <v>69</v>
          </cell>
          <cell r="B10" t="str">
            <v>BELLINA </v>
          </cell>
          <cell r="C10" t="str">
            <v>ALESSANDRO</v>
          </cell>
          <cell r="D10">
            <v>1994</v>
          </cell>
          <cell r="E10" t="str">
            <v>JUNIOR.MASC.</v>
          </cell>
          <cell r="F10" t="str">
            <v>a28</v>
          </cell>
          <cell r="G10" t="str">
            <v>U.S. VILLAGNEDO</v>
          </cell>
        </row>
        <row r="11">
          <cell r="A11">
            <v>70</v>
          </cell>
          <cell r="B11" t="str">
            <v>DETASSIS</v>
          </cell>
          <cell r="C11" t="str">
            <v>STEFANO</v>
          </cell>
          <cell r="D11">
            <v>1994</v>
          </cell>
          <cell r="E11" t="str">
            <v>JUNIOR.MASC.</v>
          </cell>
          <cell r="F11" t="str">
            <v>a20</v>
          </cell>
          <cell r="G11" t="str">
            <v>SCI CLUB MARZOLA</v>
          </cell>
        </row>
        <row r="12">
          <cell r="A12">
            <v>71</v>
          </cell>
          <cell r="B12" t="str">
            <v>FRANCISCI</v>
          </cell>
          <cell r="C12" t="str">
            <v>GIACOMO</v>
          </cell>
          <cell r="D12">
            <v>1994</v>
          </cell>
          <cell r="E12" t="str">
            <v>JUNIOR.MASC.</v>
          </cell>
          <cell r="F12" t="str">
            <v>a19</v>
          </cell>
          <cell r="G12" t="str">
            <v>FONDISTI ALTA VAL DI NON</v>
          </cell>
        </row>
        <row r="13">
          <cell r="A13">
            <v>72</v>
          </cell>
          <cell r="B13" t="str">
            <v>MONSORNO</v>
          </cell>
          <cell r="C13" t="str">
            <v>ROBERTO</v>
          </cell>
          <cell r="D13">
            <v>1994</v>
          </cell>
          <cell r="E13" t="str">
            <v>JUNIOR.MASC.</v>
          </cell>
          <cell r="F13" t="str">
            <v>a29</v>
          </cell>
          <cell r="G13" t="str">
            <v>U.S.D CERMIS</v>
          </cell>
        </row>
        <row r="14">
          <cell r="A14">
            <v>73</v>
          </cell>
          <cell r="B14" t="str">
            <v>RAINERI</v>
          </cell>
          <cell r="C14" t="str">
            <v>DAVIDE</v>
          </cell>
          <cell r="D14">
            <v>1994</v>
          </cell>
          <cell r="E14" t="str">
            <v>JUNIOR.MASC.</v>
          </cell>
          <cell r="F14" t="str">
            <v>a31</v>
          </cell>
          <cell r="G14" t="str">
            <v>U.S.D. VILLAZZANO</v>
          </cell>
        </row>
        <row r="15">
          <cell r="A15">
            <v>74</v>
          </cell>
          <cell r="B15" t="str">
            <v>ROBOL</v>
          </cell>
          <cell r="C15" t="str">
            <v>DENNIS</v>
          </cell>
          <cell r="D15">
            <v>1994</v>
          </cell>
          <cell r="E15" t="str">
            <v>JUNIOR.MASC.</v>
          </cell>
          <cell r="F15" t="str">
            <v>a13</v>
          </cell>
          <cell r="G15" t="str">
            <v>LAGARINA CRUS TEAM</v>
          </cell>
        </row>
      </sheetData>
      <sheetData sheetId="15">
        <row r="2">
          <cell r="A2">
            <v>326</v>
          </cell>
          <cell r="B2" t="str">
            <v>ENDRIZZI </v>
          </cell>
          <cell r="C2" t="str">
            <v>ALICE</v>
          </cell>
          <cell r="D2">
            <v>1995</v>
          </cell>
          <cell r="E2" t="str">
            <v>JUNIOR.FEMM.</v>
          </cell>
          <cell r="F2" t="str">
            <v>a19</v>
          </cell>
          <cell r="G2" t="str">
            <v>FONDISTI ALTA VAL DI NON</v>
          </cell>
        </row>
        <row r="3">
          <cell r="A3">
            <v>327</v>
          </cell>
          <cell r="B3" t="str">
            <v>GOTTARDI</v>
          </cell>
          <cell r="C3" t="str">
            <v>RAFFAELLA</v>
          </cell>
          <cell r="D3">
            <v>1995</v>
          </cell>
          <cell r="E3" t="str">
            <v>JUNIOR.FEMM.</v>
          </cell>
          <cell r="F3" t="str">
            <v>a8</v>
          </cell>
          <cell r="G3" t="str">
            <v>ATL VALLE DI CEMBRA</v>
          </cell>
        </row>
        <row r="4">
          <cell r="A4">
            <v>328</v>
          </cell>
          <cell r="B4" t="str">
            <v>MOLINARI</v>
          </cell>
          <cell r="C4" t="str">
            <v>ELISA</v>
          </cell>
          <cell r="D4">
            <v>1995</v>
          </cell>
          <cell r="E4" t="str">
            <v>JUNIOR.FEMM.</v>
          </cell>
          <cell r="F4" t="str">
            <v>a1</v>
          </cell>
          <cell r="G4" t="str">
            <v>5 STELLE</v>
          </cell>
        </row>
        <row r="5">
          <cell r="A5">
            <v>329</v>
          </cell>
          <cell r="B5" t="str">
            <v>PETTINELLA</v>
          </cell>
          <cell r="C5" t="str">
            <v>MARINA</v>
          </cell>
          <cell r="D5">
            <v>1995</v>
          </cell>
          <cell r="E5" t="str">
            <v>JUNIOR.FEMM.</v>
          </cell>
          <cell r="F5" t="str">
            <v>a1</v>
          </cell>
          <cell r="G5" t="str">
            <v>5 STELLE</v>
          </cell>
        </row>
        <row r="6">
          <cell r="A6">
            <v>330</v>
          </cell>
          <cell r="B6" t="str">
            <v>SAARDI</v>
          </cell>
          <cell r="C6" t="str">
            <v>LOBNA</v>
          </cell>
          <cell r="D6">
            <v>1995</v>
          </cell>
          <cell r="E6" t="str">
            <v>JUNIOR.FEMM.</v>
          </cell>
          <cell r="F6" t="str">
            <v>a8</v>
          </cell>
          <cell r="G6" t="str">
            <v>ATL VALLE DI CEMBRA</v>
          </cell>
        </row>
        <row r="7">
          <cell r="A7">
            <v>331</v>
          </cell>
          <cell r="B7" t="str">
            <v>BORTOLOTTI</v>
          </cell>
          <cell r="C7" t="str">
            <v>HILARY</v>
          </cell>
          <cell r="D7">
            <v>1994</v>
          </cell>
          <cell r="E7" t="str">
            <v>JUNIOR.FEMM.</v>
          </cell>
          <cell r="F7" t="str">
            <v>a11</v>
          </cell>
          <cell r="G7" t="str">
            <v>G.S. TRILACUM</v>
          </cell>
        </row>
      </sheetData>
      <sheetData sheetId="16">
        <row r="2">
          <cell r="A2">
            <v>150</v>
          </cell>
          <cell r="B2" t="str">
            <v>BONELLI</v>
          </cell>
          <cell r="C2" t="str">
            <v>LEONARDO</v>
          </cell>
          <cell r="D2">
            <v>1993</v>
          </cell>
          <cell r="E2" t="str">
            <v>SENIOR.MASC.</v>
          </cell>
          <cell r="F2" t="str">
            <v>a29</v>
          </cell>
          <cell r="G2" t="str">
            <v>U.S.D CERMIS</v>
          </cell>
        </row>
        <row r="3">
          <cell r="A3">
            <v>151</v>
          </cell>
          <cell r="B3" t="str">
            <v>DELL'EVA</v>
          </cell>
          <cell r="C3" t="str">
            <v>LUCA</v>
          </cell>
          <cell r="D3">
            <v>1993</v>
          </cell>
          <cell r="E3" t="str">
            <v>SENIOR.MASC.</v>
          </cell>
          <cell r="F3" t="str">
            <v>a1</v>
          </cell>
          <cell r="G3" t="str">
            <v>5 STELLE</v>
          </cell>
        </row>
        <row r="4">
          <cell r="A4">
            <v>152</v>
          </cell>
          <cell r="B4" t="str">
            <v>BUFFA </v>
          </cell>
          <cell r="C4" t="str">
            <v>GABRIELE</v>
          </cell>
          <cell r="D4">
            <v>1992</v>
          </cell>
          <cell r="E4" t="str">
            <v>SENIOR.MASC.</v>
          </cell>
          <cell r="F4" t="str">
            <v>a28</v>
          </cell>
          <cell r="G4" t="str">
            <v>U.S. VILLAGNEDO</v>
          </cell>
        </row>
        <row r="5">
          <cell r="A5">
            <v>153</v>
          </cell>
          <cell r="B5" t="str">
            <v>CAVALLAR</v>
          </cell>
          <cell r="C5" t="str">
            <v>ALEX</v>
          </cell>
          <cell r="D5">
            <v>1991</v>
          </cell>
          <cell r="E5" t="str">
            <v>SENIOR.MASC.</v>
          </cell>
          <cell r="F5" t="str">
            <v>a32</v>
          </cell>
          <cell r="G5" t="str">
            <v>U.S.A.M. BAITONA</v>
          </cell>
        </row>
        <row r="6">
          <cell r="A6">
            <v>154</v>
          </cell>
          <cell r="B6" t="str">
            <v>DECARLI</v>
          </cell>
          <cell r="C6" t="str">
            <v>DENIS</v>
          </cell>
          <cell r="D6">
            <v>1991</v>
          </cell>
          <cell r="E6" t="str">
            <v>SENIOR.MASC.</v>
          </cell>
          <cell r="F6" t="str">
            <v>a17</v>
          </cell>
          <cell r="G6" t="str">
            <v>POL. OLTREFERSINA</v>
          </cell>
        </row>
        <row r="7">
          <cell r="A7">
            <v>155</v>
          </cell>
          <cell r="B7" t="str">
            <v>DALLIO</v>
          </cell>
          <cell r="C7" t="str">
            <v>GIULIA</v>
          </cell>
          <cell r="D7">
            <v>1989</v>
          </cell>
          <cell r="E7" t="str">
            <v>SENIOR.MASC.</v>
          </cell>
          <cell r="F7" t="str">
            <v>a27</v>
          </cell>
          <cell r="G7" t="str">
            <v>U.S. STELLA ALPINA</v>
          </cell>
        </row>
        <row r="8">
          <cell r="A8">
            <v>156</v>
          </cell>
          <cell r="B8" t="str">
            <v>DAVES</v>
          </cell>
          <cell r="C8" t="str">
            <v>SILVANO</v>
          </cell>
          <cell r="D8">
            <v>1989</v>
          </cell>
          <cell r="E8" t="str">
            <v>SENIOR.MASC.</v>
          </cell>
          <cell r="F8" t="str">
            <v>a31</v>
          </cell>
          <cell r="G8" t="str">
            <v>U.S.D. VILLAZZANO</v>
          </cell>
        </row>
        <row r="9">
          <cell r="A9">
            <v>157</v>
          </cell>
          <cell r="B9" t="str">
            <v>TRENTI</v>
          </cell>
          <cell r="C9" t="str">
            <v>FRANCESCO</v>
          </cell>
          <cell r="D9">
            <v>1989</v>
          </cell>
          <cell r="E9" t="str">
            <v>SENIOR.MASC.</v>
          </cell>
          <cell r="F9" t="str">
            <v>a4</v>
          </cell>
          <cell r="G9" t="str">
            <v>ATL CLARINA</v>
          </cell>
        </row>
        <row r="10">
          <cell r="A10">
            <v>158</v>
          </cell>
          <cell r="B10" t="str">
            <v>IZZIA</v>
          </cell>
          <cell r="C10" t="str">
            <v>FRANCESCO</v>
          </cell>
          <cell r="D10">
            <v>1987</v>
          </cell>
          <cell r="E10" t="str">
            <v>SENIOR.MASC.</v>
          </cell>
          <cell r="F10" t="str">
            <v>a4</v>
          </cell>
          <cell r="G10" t="str">
            <v>ATL CLARINA</v>
          </cell>
        </row>
        <row r="11">
          <cell r="A11">
            <v>159</v>
          </cell>
          <cell r="B11" t="str">
            <v>BONELLI</v>
          </cell>
          <cell r="C11" t="str">
            <v>STEFANO</v>
          </cell>
          <cell r="D11">
            <v>1986</v>
          </cell>
          <cell r="E11" t="str">
            <v>SENIOR.MASC.</v>
          </cell>
          <cell r="F11" t="str">
            <v>a10</v>
          </cell>
          <cell r="G11" t="str">
            <v>CASTELLO DI FIEMME</v>
          </cell>
        </row>
        <row r="12">
          <cell r="A12">
            <v>160</v>
          </cell>
          <cell r="B12" t="str">
            <v>SALVATI PROIETTI</v>
          </cell>
          <cell r="C12" t="str">
            <v>CARLO</v>
          </cell>
          <cell r="D12">
            <v>1986</v>
          </cell>
          <cell r="E12" t="str">
            <v>SENIOR.MASC.</v>
          </cell>
          <cell r="F12" t="str">
            <v>a13</v>
          </cell>
          <cell r="G12" t="str">
            <v>LAGARINA CRUS TEAM</v>
          </cell>
        </row>
        <row r="13">
          <cell r="A13">
            <v>161</v>
          </cell>
          <cell r="B13" t="str">
            <v>CAPELLI</v>
          </cell>
          <cell r="C13" t="str">
            <v>LUCA</v>
          </cell>
          <cell r="D13">
            <v>1983</v>
          </cell>
          <cell r="E13" t="str">
            <v>SENIOR.MASC.</v>
          </cell>
          <cell r="F13" t="str">
            <v>a13</v>
          </cell>
          <cell r="G13" t="str">
            <v>LAGARINA CRUS TEAM</v>
          </cell>
        </row>
        <row r="14">
          <cell r="A14">
            <v>162</v>
          </cell>
          <cell r="B14" t="str">
            <v>MADOUH</v>
          </cell>
          <cell r="C14" t="str">
            <v>MOHAMED</v>
          </cell>
          <cell r="D14">
            <v>1982</v>
          </cell>
          <cell r="E14" t="str">
            <v>SENIOR.MASC.</v>
          </cell>
          <cell r="F14" t="str">
            <v>a18</v>
          </cell>
          <cell r="G14" t="str">
            <v>VALCHIESE</v>
          </cell>
        </row>
        <row r="15">
          <cell r="A15">
            <v>163</v>
          </cell>
          <cell r="B15" t="str">
            <v>OSS</v>
          </cell>
          <cell r="C15" t="str">
            <v>MAURIZIO</v>
          </cell>
          <cell r="D15">
            <v>1982</v>
          </cell>
          <cell r="E15" t="str">
            <v>SENIOR.MASC.</v>
          </cell>
          <cell r="F15" t="str">
            <v>a17</v>
          </cell>
          <cell r="G15" t="str">
            <v>POL. OLTREFERSINA</v>
          </cell>
        </row>
        <row r="16">
          <cell r="A16">
            <v>164</v>
          </cell>
          <cell r="B16" t="str">
            <v>BOLOGNANI</v>
          </cell>
          <cell r="C16" t="str">
            <v>JOHNNY</v>
          </cell>
          <cell r="D16">
            <v>1981</v>
          </cell>
          <cell r="E16" t="str">
            <v>SENIOR.MASC.</v>
          </cell>
          <cell r="F16" t="str">
            <v>a11</v>
          </cell>
          <cell r="G16" t="str">
            <v>G.S. TRILACUM</v>
          </cell>
        </row>
        <row r="17">
          <cell r="A17">
            <v>165</v>
          </cell>
          <cell r="B17" t="str">
            <v>CAPELLI</v>
          </cell>
          <cell r="C17" t="str">
            <v>MARCO</v>
          </cell>
          <cell r="D17">
            <v>1981</v>
          </cell>
          <cell r="E17" t="str">
            <v>SENIOR.MASC.</v>
          </cell>
          <cell r="F17" t="str">
            <v>a13</v>
          </cell>
          <cell r="G17" t="str">
            <v>LAGARINA CRUS TEAM</v>
          </cell>
        </row>
        <row r="18">
          <cell r="A18">
            <v>166</v>
          </cell>
          <cell r="B18" t="str">
            <v>GUALDI</v>
          </cell>
          <cell r="C18" t="str">
            <v>WALTER</v>
          </cell>
          <cell r="D18">
            <v>1980</v>
          </cell>
          <cell r="E18" t="str">
            <v>SENIOR.MASC.</v>
          </cell>
          <cell r="F18" t="str">
            <v>a18</v>
          </cell>
          <cell r="G18" t="str">
            <v>VALCHIESE</v>
          </cell>
        </row>
        <row r="19">
          <cell r="A19">
            <v>167</v>
          </cell>
          <cell r="B19" t="str">
            <v>IORIATTI</v>
          </cell>
          <cell r="C19" t="str">
            <v>DANIELE</v>
          </cell>
          <cell r="D19">
            <v>1980</v>
          </cell>
          <cell r="E19" t="str">
            <v>SENIOR.MASC.</v>
          </cell>
          <cell r="F19" t="str">
            <v>a17</v>
          </cell>
          <cell r="G19" t="str">
            <v>POL. OLTREFERSINA</v>
          </cell>
        </row>
        <row r="20">
          <cell r="A20">
            <v>168</v>
          </cell>
          <cell r="B20" t="str">
            <v>SCOTTINI</v>
          </cell>
          <cell r="C20" t="str">
            <v>MIRKO</v>
          </cell>
          <cell r="D20">
            <v>1980</v>
          </cell>
          <cell r="E20" t="str">
            <v>SENIOR.MASC.</v>
          </cell>
          <cell r="F20" t="str">
            <v>a13</v>
          </cell>
          <cell r="G20" t="str">
            <v>LAGARINA CRUS TEAM</v>
          </cell>
        </row>
        <row r="21">
          <cell r="A21">
            <v>169</v>
          </cell>
          <cell r="B21" t="str">
            <v>MARCOLLA</v>
          </cell>
          <cell r="C21" t="str">
            <v>LUCA</v>
          </cell>
          <cell r="D21">
            <v>1979</v>
          </cell>
          <cell r="E21" t="str">
            <v>SENIOR.MASC.</v>
          </cell>
          <cell r="F21" t="str">
            <v>a32</v>
          </cell>
          <cell r="G21" t="str">
            <v>U.S.A.M. BAITONA</v>
          </cell>
        </row>
        <row r="22">
          <cell r="A22">
            <v>170</v>
          </cell>
          <cell r="B22" t="str">
            <v>MARCOLLA</v>
          </cell>
          <cell r="C22" t="str">
            <v>LUCA</v>
          </cell>
          <cell r="D22">
            <v>1979</v>
          </cell>
          <cell r="E22" t="str">
            <v>SENIOR.MASC.</v>
          </cell>
          <cell r="F22" t="str">
            <v>a32</v>
          </cell>
          <cell r="G22" t="str">
            <v>U.S.A.M. BAITONA</v>
          </cell>
        </row>
        <row r="23">
          <cell r="A23">
            <v>171</v>
          </cell>
          <cell r="B23" t="str">
            <v>ENRICI</v>
          </cell>
          <cell r="C23" t="str">
            <v>WERNER</v>
          </cell>
          <cell r="D23">
            <v>1978</v>
          </cell>
          <cell r="E23" t="str">
            <v>SENIOR.MASC.</v>
          </cell>
          <cell r="F23" t="str">
            <v>a8</v>
          </cell>
          <cell r="G23" t="str">
            <v>ATL VALLE DI CEMBRA</v>
          </cell>
        </row>
        <row r="24">
          <cell r="A24">
            <v>172</v>
          </cell>
          <cell r="B24" t="str">
            <v>BERLANDA</v>
          </cell>
          <cell r="C24" t="str">
            <v>MATTIA</v>
          </cell>
          <cell r="D24">
            <v>1985</v>
          </cell>
          <cell r="E24" t="str">
            <v>SENIOR.MASC.</v>
          </cell>
          <cell r="F24" t="str">
            <v>A29</v>
          </cell>
          <cell r="G24" t="str">
            <v>U.S.D CERMIS</v>
          </cell>
        </row>
        <row r="25">
          <cell r="A25">
            <v>173</v>
          </cell>
          <cell r="B25" t="str">
            <v>HASANAGIC</v>
          </cell>
          <cell r="C25" t="str">
            <v>MALIK</v>
          </cell>
          <cell r="D25">
            <v>1979</v>
          </cell>
          <cell r="E25" t="str">
            <v>SENIOR.MASC.</v>
          </cell>
          <cell r="F25" t="str">
            <v>A1</v>
          </cell>
          <cell r="G25" t="str">
            <v>5 STELLE</v>
          </cell>
        </row>
        <row r="26">
          <cell r="A26">
            <v>177</v>
          </cell>
          <cell r="B26" t="str">
            <v>PINTARELLI </v>
          </cell>
          <cell r="C26" t="str">
            <v>LORIS</v>
          </cell>
          <cell r="D26">
            <v>1992</v>
          </cell>
          <cell r="E26" t="str">
            <v>SENIOR.MASC.</v>
          </cell>
          <cell r="F26" t="str">
            <v>A17</v>
          </cell>
          <cell r="G26" t="str">
            <v>POL. OLTREFERSINA</v>
          </cell>
        </row>
      </sheetData>
      <sheetData sheetId="17">
        <row r="2">
          <cell r="A2">
            <v>332</v>
          </cell>
          <cell r="B2" t="str">
            <v>BONENTI </v>
          </cell>
          <cell r="C2" t="str">
            <v>VALERIA</v>
          </cell>
          <cell r="D2">
            <v>1992</v>
          </cell>
          <cell r="E2" t="str">
            <v>SENIOR.FEMM.</v>
          </cell>
          <cell r="F2" t="str">
            <v>a9</v>
          </cell>
          <cell r="G2" t="str">
            <v>G.S. BONDO</v>
          </cell>
        </row>
        <row r="3">
          <cell r="A3">
            <v>333</v>
          </cell>
          <cell r="B3" t="str">
            <v>COLOMBO</v>
          </cell>
          <cell r="C3" t="str">
            <v>GIULIA</v>
          </cell>
          <cell r="D3">
            <v>1992</v>
          </cell>
          <cell r="E3" t="str">
            <v>SENIOR.FEMM.</v>
          </cell>
          <cell r="F3" t="str">
            <v>a9</v>
          </cell>
          <cell r="G3" t="str">
            <v>G.S. BONDO</v>
          </cell>
        </row>
        <row r="4">
          <cell r="A4">
            <v>334</v>
          </cell>
          <cell r="B4" t="str">
            <v>MONSORNO</v>
          </cell>
          <cell r="C4" t="str">
            <v>STEFANIA</v>
          </cell>
          <cell r="D4">
            <v>1991</v>
          </cell>
          <cell r="E4" t="str">
            <v>SENIOR.FEMM.</v>
          </cell>
          <cell r="F4" t="str">
            <v>a24</v>
          </cell>
          <cell r="G4" t="str">
            <v>U.S. LAVAZZE'</v>
          </cell>
        </row>
        <row r="5">
          <cell r="A5">
            <v>335</v>
          </cell>
          <cell r="B5" t="str">
            <v>SCRINZI</v>
          </cell>
          <cell r="C5" t="str">
            <v>FEDERICA</v>
          </cell>
          <cell r="D5">
            <v>1990</v>
          </cell>
          <cell r="E5" t="str">
            <v>SENIOR.FEMM.</v>
          </cell>
          <cell r="F5" t="str">
            <v>a13</v>
          </cell>
          <cell r="G5" t="str">
            <v>LAGARINA CRUS TEAM</v>
          </cell>
        </row>
        <row r="6">
          <cell r="A6">
            <v>336</v>
          </cell>
          <cell r="B6" t="str">
            <v>URBINI</v>
          </cell>
          <cell r="C6" t="str">
            <v>LAURA</v>
          </cell>
          <cell r="D6">
            <v>1990</v>
          </cell>
          <cell r="E6" t="str">
            <v>SENIOR.FEMM.</v>
          </cell>
          <cell r="F6" t="str">
            <v>a29</v>
          </cell>
          <cell r="G6" t="str">
            <v>U.S.D CERMIS</v>
          </cell>
        </row>
        <row r="7">
          <cell r="A7">
            <v>337</v>
          </cell>
          <cell r="B7" t="str">
            <v>PURIN</v>
          </cell>
          <cell r="C7" t="str">
            <v>CARLOTTA</v>
          </cell>
          <cell r="D7">
            <v>1988</v>
          </cell>
          <cell r="E7" t="str">
            <v>SENIOR.FEMM.</v>
          </cell>
          <cell r="F7" t="str">
            <v>a31</v>
          </cell>
          <cell r="G7" t="str">
            <v>U.S.D. VILLAZZANO</v>
          </cell>
        </row>
        <row r="8">
          <cell r="A8">
            <v>338</v>
          </cell>
          <cell r="B8" t="str">
            <v>TOMASI</v>
          </cell>
          <cell r="C8" t="str">
            <v>FRANCESCA</v>
          </cell>
          <cell r="D8">
            <v>1987</v>
          </cell>
          <cell r="E8" t="str">
            <v>SENIOR.FEMM.</v>
          </cell>
          <cell r="F8" t="str">
            <v>a1</v>
          </cell>
          <cell r="G8" t="str">
            <v>5 STELLE</v>
          </cell>
        </row>
        <row r="9">
          <cell r="A9">
            <v>339</v>
          </cell>
          <cell r="B9" t="str">
            <v>FILIPPI</v>
          </cell>
          <cell r="C9" t="str">
            <v>LUCIA</v>
          </cell>
          <cell r="D9">
            <v>1983</v>
          </cell>
          <cell r="E9" t="str">
            <v>SENIOR.FEMM.</v>
          </cell>
          <cell r="F9" t="str">
            <v>a8</v>
          </cell>
          <cell r="G9" t="str">
            <v>ATL VALLE DI CEMBRA</v>
          </cell>
        </row>
        <row r="10">
          <cell r="A10">
            <v>340</v>
          </cell>
          <cell r="B10" t="str">
            <v>BATTAN</v>
          </cell>
          <cell r="C10" t="str">
            <v>MICHELA</v>
          </cell>
          <cell r="D10">
            <v>1980</v>
          </cell>
          <cell r="E10" t="str">
            <v>SENIOR.FEMM.</v>
          </cell>
          <cell r="F10" t="str">
            <v>a32</v>
          </cell>
          <cell r="G10" t="str">
            <v>U.S.A.M. BAITONA</v>
          </cell>
        </row>
        <row r="11">
          <cell r="A11">
            <v>341</v>
          </cell>
          <cell r="B11" t="str">
            <v>YEMANE NEGASI</v>
          </cell>
          <cell r="C11" t="str">
            <v>ADIAM</v>
          </cell>
          <cell r="D11">
            <v>1980</v>
          </cell>
          <cell r="E11" t="str">
            <v>SENIOR.FEMM.</v>
          </cell>
          <cell r="F11" t="str">
            <v>a4</v>
          </cell>
          <cell r="G11" t="str">
            <v>ATL CLARINA</v>
          </cell>
        </row>
        <row r="12">
          <cell r="A12">
            <v>342</v>
          </cell>
          <cell r="B12" t="str">
            <v>MARCHI</v>
          </cell>
          <cell r="C12" t="str">
            <v>DESIRE'</v>
          </cell>
          <cell r="D12">
            <v>1979</v>
          </cell>
          <cell r="E12" t="str">
            <v>SENIOR.FEMM.</v>
          </cell>
          <cell r="F12" t="str">
            <v>a1</v>
          </cell>
          <cell r="G12" t="str">
            <v>5 STELLE</v>
          </cell>
        </row>
        <row r="13">
          <cell r="A13">
            <v>343</v>
          </cell>
          <cell r="B13" t="str">
            <v>TECCHIO</v>
          </cell>
          <cell r="C13" t="str">
            <v>ELISABETTA</v>
          </cell>
          <cell r="D13">
            <v>1979</v>
          </cell>
          <cell r="E13" t="str">
            <v>SENIOR.FEMM.</v>
          </cell>
          <cell r="F13" t="str">
            <v>a1</v>
          </cell>
          <cell r="G13" t="str">
            <v>5 STELLE</v>
          </cell>
        </row>
      </sheetData>
      <sheetData sheetId="18">
        <row r="2">
          <cell r="A2">
            <v>100</v>
          </cell>
          <cell r="B2" t="str">
            <v>BENUZZI</v>
          </cell>
          <cell r="C2" t="str">
            <v>ADRIANO</v>
          </cell>
          <cell r="D2">
            <v>1977</v>
          </cell>
          <cell r="E2" t="str">
            <v>AMATORI_A.MASC</v>
          </cell>
          <cell r="F2" t="str">
            <v>a7</v>
          </cell>
          <cell r="G2" t="str">
            <v>ATL TEAM LOPPIO</v>
          </cell>
        </row>
        <row r="3">
          <cell r="A3">
            <v>101</v>
          </cell>
          <cell r="B3" t="str">
            <v>VALDAN</v>
          </cell>
          <cell r="C3" t="str">
            <v>WALTER</v>
          </cell>
          <cell r="D3">
            <v>1977</v>
          </cell>
          <cell r="E3" t="str">
            <v>AMATORI_A.MASC</v>
          </cell>
          <cell r="F3" t="str">
            <v>a8</v>
          </cell>
          <cell r="G3" t="str">
            <v>ATL VALLE DI CEMBRA</v>
          </cell>
        </row>
        <row r="4">
          <cell r="A4">
            <v>102</v>
          </cell>
          <cell r="B4" t="str">
            <v>ORTEGA </v>
          </cell>
          <cell r="C4" t="str">
            <v>MARIO</v>
          </cell>
          <cell r="D4">
            <v>1976</v>
          </cell>
          <cell r="E4" t="str">
            <v>AMATORI_A.MASC</v>
          </cell>
          <cell r="F4" t="str">
            <v>a4</v>
          </cell>
          <cell r="G4" t="str">
            <v>ATL CLARINA</v>
          </cell>
        </row>
        <row r="5">
          <cell r="A5">
            <v>103</v>
          </cell>
          <cell r="B5" t="str">
            <v>PELLEGRINI</v>
          </cell>
          <cell r="C5" t="str">
            <v>MAURO</v>
          </cell>
          <cell r="D5">
            <v>1976</v>
          </cell>
          <cell r="E5" t="str">
            <v>AMATORI_A.MASC</v>
          </cell>
          <cell r="F5" t="str">
            <v>a6</v>
          </cell>
          <cell r="G5" t="str">
            <v>ATL ROTALIANA</v>
          </cell>
        </row>
        <row r="6">
          <cell r="A6">
            <v>104</v>
          </cell>
          <cell r="B6" t="str">
            <v>SANDRI</v>
          </cell>
          <cell r="C6" t="str">
            <v>EDDY</v>
          </cell>
          <cell r="D6">
            <v>1976</v>
          </cell>
          <cell r="E6" t="str">
            <v>AMATORI_A.MASC</v>
          </cell>
          <cell r="F6" t="str">
            <v>a28</v>
          </cell>
          <cell r="G6" t="str">
            <v>U.S. VILLAGNEDO</v>
          </cell>
        </row>
        <row r="7">
          <cell r="A7">
            <v>105</v>
          </cell>
          <cell r="B7" t="str">
            <v>SANDRI</v>
          </cell>
          <cell r="C7" t="str">
            <v>MATTEO</v>
          </cell>
          <cell r="D7">
            <v>1976</v>
          </cell>
          <cell r="E7" t="str">
            <v>AMATORI_A.MASC</v>
          </cell>
          <cell r="F7" t="str">
            <v>a28</v>
          </cell>
          <cell r="G7" t="str">
            <v>U.S. VILLAGNEDO</v>
          </cell>
        </row>
        <row r="8">
          <cell r="A8">
            <v>106</v>
          </cell>
          <cell r="B8" t="str">
            <v>MIGLIORATI</v>
          </cell>
          <cell r="C8" t="str">
            <v>MAURO</v>
          </cell>
          <cell r="D8">
            <v>1975</v>
          </cell>
          <cell r="E8" t="str">
            <v>AMATORI_A.MASC</v>
          </cell>
          <cell r="F8" t="str">
            <v>a26</v>
          </cell>
          <cell r="G8" t="str">
            <v>U.S. QUERCIA</v>
          </cell>
        </row>
        <row r="9">
          <cell r="A9">
            <v>107</v>
          </cell>
          <cell r="B9" t="str">
            <v>OSTI</v>
          </cell>
          <cell r="C9" t="str">
            <v>LUCA</v>
          </cell>
          <cell r="D9">
            <v>1975</v>
          </cell>
          <cell r="E9" t="str">
            <v>AMATORI_A.MASC</v>
          </cell>
          <cell r="F9" t="str">
            <v>a12</v>
          </cell>
          <cell r="G9" t="str">
            <v>JUNIOR SPORT AVIO</v>
          </cell>
        </row>
        <row r="10">
          <cell r="A10">
            <v>108</v>
          </cell>
          <cell r="B10" t="str">
            <v>RADOANI</v>
          </cell>
          <cell r="C10" t="str">
            <v>JURI</v>
          </cell>
          <cell r="D10">
            <v>1975</v>
          </cell>
          <cell r="E10" t="str">
            <v>AMATORI_A.MASC</v>
          </cell>
          <cell r="F10" t="str">
            <v>a18</v>
          </cell>
          <cell r="G10" t="str">
            <v>VALCHIESE</v>
          </cell>
        </row>
        <row r="11">
          <cell r="A11">
            <v>109</v>
          </cell>
          <cell r="B11" t="str">
            <v>STEFANI</v>
          </cell>
          <cell r="C11" t="str">
            <v>MAURIZIO</v>
          </cell>
          <cell r="D11">
            <v>1975</v>
          </cell>
          <cell r="E11" t="str">
            <v>AMATORI_A.MASC</v>
          </cell>
          <cell r="F11" t="str">
            <v>a1</v>
          </cell>
          <cell r="G11" t="str">
            <v>5 STELLE</v>
          </cell>
        </row>
        <row r="12">
          <cell r="A12">
            <v>110</v>
          </cell>
          <cell r="B12" t="str">
            <v>TOMASINI</v>
          </cell>
          <cell r="C12" t="str">
            <v>MARCO</v>
          </cell>
          <cell r="D12">
            <v>1975</v>
          </cell>
          <cell r="E12" t="str">
            <v>AMATORI_A.MASC</v>
          </cell>
          <cell r="F12" t="str">
            <v>a3</v>
          </cell>
          <cell r="G12" t="str">
            <v>A.D.S MOLLARO</v>
          </cell>
        </row>
        <row r="13">
          <cell r="A13">
            <v>111</v>
          </cell>
          <cell r="B13" t="str">
            <v>BORTOLOTTI</v>
          </cell>
          <cell r="C13" t="str">
            <v>SERGIO</v>
          </cell>
          <cell r="D13">
            <v>1974</v>
          </cell>
          <cell r="E13" t="str">
            <v>AMATORI_A.MASC</v>
          </cell>
          <cell r="F13" t="str">
            <v>a32</v>
          </cell>
          <cell r="G13" t="str">
            <v>U.S.A.M. BAITONA</v>
          </cell>
        </row>
        <row r="14">
          <cell r="A14">
            <v>112</v>
          </cell>
          <cell r="B14" t="str">
            <v>CRISTELLON</v>
          </cell>
          <cell r="C14" t="str">
            <v>FABRIZIO</v>
          </cell>
          <cell r="D14">
            <v>1974</v>
          </cell>
          <cell r="E14" t="str">
            <v>AMATORI_A.MASC</v>
          </cell>
          <cell r="F14" t="str">
            <v>a27</v>
          </cell>
          <cell r="G14" t="str">
            <v>U.S. STELLA ALPINA</v>
          </cell>
        </row>
        <row r="15">
          <cell r="A15">
            <v>113</v>
          </cell>
          <cell r="B15" t="str">
            <v>MATUZZI</v>
          </cell>
          <cell r="C15" t="str">
            <v>MIRKO</v>
          </cell>
          <cell r="D15">
            <v>1974</v>
          </cell>
          <cell r="E15" t="str">
            <v>AMATORI_A.MASC</v>
          </cell>
          <cell r="F15" t="str">
            <v>a26</v>
          </cell>
          <cell r="G15" t="str">
            <v>U.S. QUERCIA</v>
          </cell>
        </row>
        <row r="16">
          <cell r="A16">
            <v>114</v>
          </cell>
          <cell r="B16" t="str">
            <v>MOSCA</v>
          </cell>
          <cell r="C16" t="str">
            <v>ERWIN</v>
          </cell>
          <cell r="D16">
            <v>1974</v>
          </cell>
          <cell r="E16" t="str">
            <v>AMATORI_A.MASC</v>
          </cell>
          <cell r="F16" t="str">
            <v>a8</v>
          </cell>
          <cell r="G16" t="str">
            <v>ATL VALLE DI CEMBRA</v>
          </cell>
        </row>
        <row r="17">
          <cell r="A17">
            <v>115</v>
          </cell>
          <cell r="B17" t="str">
            <v>BERTINI</v>
          </cell>
          <cell r="C17" t="str">
            <v>LUCIANO</v>
          </cell>
          <cell r="D17">
            <v>1973</v>
          </cell>
          <cell r="E17" t="str">
            <v>AMATORI_A.MASC</v>
          </cell>
          <cell r="F17" t="str">
            <v>a11</v>
          </cell>
          <cell r="G17" t="str">
            <v>G.S. TRILACUM</v>
          </cell>
        </row>
        <row r="18">
          <cell r="A18">
            <v>116</v>
          </cell>
          <cell r="B18" t="str">
            <v>BRUGNARA</v>
          </cell>
          <cell r="C18" t="str">
            <v>DANILO</v>
          </cell>
          <cell r="D18">
            <v>1973</v>
          </cell>
          <cell r="E18" t="str">
            <v>AMATORI_A.MASC</v>
          </cell>
          <cell r="F18" t="str">
            <v>a8</v>
          </cell>
          <cell r="G18" t="str">
            <v>ATL VALLE DI CEMBRA</v>
          </cell>
        </row>
        <row r="19">
          <cell r="A19">
            <v>117</v>
          </cell>
          <cell r="B19" t="str">
            <v>CORADELLO</v>
          </cell>
          <cell r="C19" t="str">
            <v>FRANCO</v>
          </cell>
          <cell r="D19">
            <v>1973</v>
          </cell>
          <cell r="E19" t="str">
            <v>AMATORI_A.MASC</v>
          </cell>
          <cell r="F19" t="str">
            <v>a28</v>
          </cell>
          <cell r="G19" t="str">
            <v>U.S. VILLAGNEDO</v>
          </cell>
        </row>
        <row r="20">
          <cell r="A20">
            <v>118</v>
          </cell>
          <cell r="B20" t="str">
            <v>DELLAMARIA</v>
          </cell>
          <cell r="C20" t="str">
            <v>FRANCO</v>
          </cell>
          <cell r="D20">
            <v>1973</v>
          </cell>
          <cell r="E20" t="str">
            <v>AMATORI_A.MASC</v>
          </cell>
          <cell r="F20" t="str">
            <v>a28</v>
          </cell>
          <cell r="G20" t="str">
            <v>U.S. VILLAGNEDO</v>
          </cell>
        </row>
        <row r="21">
          <cell r="A21">
            <v>119</v>
          </cell>
          <cell r="B21" t="str">
            <v>FRANZOI</v>
          </cell>
          <cell r="C21" t="str">
            <v>DEVIS</v>
          </cell>
          <cell r="D21">
            <v>1973</v>
          </cell>
          <cell r="E21" t="str">
            <v>AMATORI_A.MASC</v>
          </cell>
          <cell r="F21" t="str">
            <v>a8</v>
          </cell>
          <cell r="G21" t="str">
            <v>ATL VALLE DI CEMBRA</v>
          </cell>
        </row>
        <row r="22">
          <cell r="A22">
            <v>120</v>
          </cell>
          <cell r="B22" t="str">
            <v>GHENSI</v>
          </cell>
          <cell r="C22" t="str">
            <v>FRANCESCO</v>
          </cell>
          <cell r="D22">
            <v>1973</v>
          </cell>
          <cell r="E22" t="str">
            <v>AMATORI_A.MASC</v>
          </cell>
          <cell r="F22" t="str">
            <v>a8</v>
          </cell>
          <cell r="G22" t="str">
            <v>ATL VALLE DI CEMBRA</v>
          </cell>
        </row>
        <row r="23">
          <cell r="A23">
            <v>121</v>
          </cell>
          <cell r="B23" t="str">
            <v>NARDON</v>
          </cell>
          <cell r="C23" t="str">
            <v>LORIS</v>
          </cell>
          <cell r="D23">
            <v>1973</v>
          </cell>
          <cell r="E23" t="str">
            <v>AMATORI_A.MASC</v>
          </cell>
          <cell r="F23" t="str">
            <v>a13</v>
          </cell>
          <cell r="G23" t="str">
            <v>LAGARINA CRUS TEAM</v>
          </cell>
        </row>
        <row r="24">
          <cell r="A24">
            <v>122</v>
          </cell>
          <cell r="B24" t="str">
            <v>TRENTINI</v>
          </cell>
          <cell r="C24" t="str">
            <v>FABIO</v>
          </cell>
          <cell r="D24">
            <v>1972</v>
          </cell>
          <cell r="E24" t="str">
            <v>AMATORI_A.MASC</v>
          </cell>
          <cell r="F24" t="str">
            <v>a9</v>
          </cell>
          <cell r="G24" t="str">
            <v>G.S. BONDO</v>
          </cell>
        </row>
        <row r="25">
          <cell r="A25">
            <v>123</v>
          </cell>
          <cell r="B25" t="str">
            <v>BAGGIA</v>
          </cell>
          <cell r="C25" t="str">
            <v>RICCARDO</v>
          </cell>
          <cell r="D25">
            <v>1971</v>
          </cell>
          <cell r="E25" t="str">
            <v>AMATORI_A.MASC</v>
          </cell>
          <cell r="F25" t="str">
            <v>a32</v>
          </cell>
          <cell r="G25" t="str">
            <v>U.S.A.M. BAITONA</v>
          </cell>
        </row>
        <row r="26">
          <cell r="A26">
            <v>124</v>
          </cell>
          <cell r="B26" t="str">
            <v>CASAGRANDE</v>
          </cell>
          <cell r="C26" t="str">
            <v>ANTONIO</v>
          </cell>
          <cell r="D26">
            <v>1971</v>
          </cell>
          <cell r="E26" t="str">
            <v>AMATORI_A.MASC</v>
          </cell>
          <cell r="F26" t="str">
            <v>a8</v>
          </cell>
          <cell r="G26" t="str">
            <v>ATL VALLE DI CEMBRA</v>
          </cell>
        </row>
        <row r="27">
          <cell r="A27">
            <v>125</v>
          </cell>
          <cell r="B27" t="str">
            <v>CESCHINI</v>
          </cell>
          <cell r="C27" t="str">
            <v>NADIR</v>
          </cell>
          <cell r="D27">
            <v>1971</v>
          </cell>
          <cell r="E27" t="str">
            <v>AMATORI_A.MASC</v>
          </cell>
          <cell r="F27" t="str">
            <v>a29</v>
          </cell>
          <cell r="G27" t="str">
            <v>U.S.D CERMIS</v>
          </cell>
        </row>
        <row r="28">
          <cell r="A28">
            <v>126</v>
          </cell>
          <cell r="B28" t="str">
            <v>RUZZINI </v>
          </cell>
          <cell r="C28" t="str">
            <v>ROBERTO</v>
          </cell>
          <cell r="D28">
            <v>1971</v>
          </cell>
          <cell r="E28" t="str">
            <v>AMATORI_A.MASC</v>
          </cell>
          <cell r="F28" t="str">
            <v>a28</v>
          </cell>
          <cell r="G28" t="str">
            <v>U.S. VILLAGNEDO</v>
          </cell>
        </row>
        <row r="29">
          <cell r="A29">
            <v>127</v>
          </cell>
          <cell r="B29" t="str">
            <v>SENES</v>
          </cell>
          <cell r="C29" t="str">
            <v>MICHELE</v>
          </cell>
          <cell r="D29">
            <v>1971</v>
          </cell>
          <cell r="E29" t="str">
            <v>AMATORI_A.MASC</v>
          </cell>
          <cell r="F29" t="str">
            <v>a13</v>
          </cell>
          <cell r="G29" t="str">
            <v>LAGARINA CRUS TEAM</v>
          </cell>
        </row>
        <row r="30">
          <cell r="A30">
            <v>128</v>
          </cell>
          <cell r="B30" t="str">
            <v>VACCA</v>
          </cell>
          <cell r="C30" t="str">
            <v>MAURIZIO</v>
          </cell>
          <cell r="D30">
            <v>1971</v>
          </cell>
          <cell r="E30" t="str">
            <v>AMATORI_A.MASC</v>
          </cell>
          <cell r="F30" t="str">
            <v>a1</v>
          </cell>
          <cell r="G30" t="str">
            <v>5 STELLE</v>
          </cell>
        </row>
        <row r="31">
          <cell r="A31">
            <v>129</v>
          </cell>
          <cell r="B31" t="str">
            <v>VACCA</v>
          </cell>
          <cell r="C31" t="str">
            <v>MAURIZIO   </v>
          </cell>
          <cell r="D31">
            <v>1971</v>
          </cell>
          <cell r="E31" t="str">
            <v>AMATORI_A.MASC</v>
          </cell>
          <cell r="F31" t="str">
            <v>a1</v>
          </cell>
          <cell r="G31" t="str">
            <v>5 STELLE</v>
          </cell>
        </row>
        <row r="32">
          <cell r="A32">
            <v>130</v>
          </cell>
          <cell r="B32" t="str">
            <v>ZANDONELLA</v>
          </cell>
          <cell r="C32" t="str">
            <v>MARCO</v>
          </cell>
          <cell r="D32">
            <v>1971</v>
          </cell>
          <cell r="E32" t="str">
            <v>AMATORI_A.MASC</v>
          </cell>
          <cell r="F32" t="str">
            <v>a8</v>
          </cell>
          <cell r="G32" t="str">
            <v>ATL VALLE DI CEMBRA</v>
          </cell>
        </row>
        <row r="33">
          <cell r="A33">
            <v>131</v>
          </cell>
          <cell r="B33" t="str">
            <v>NICOLETTI</v>
          </cell>
          <cell r="C33" t="str">
            <v>ALESSANDRO</v>
          </cell>
          <cell r="D33">
            <v>1970</v>
          </cell>
          <cell r="E33" t="str">
            <v>AMATORI_A.MASC</v>
          </cell>
          <cell r="F33" t="str">
            <v>a30</v>
          </cell>
          <cell r="G33" t="str">
            <v>U.S.D. LA ROCCHETTA</v>
          </cell>
        </row>
        <row r="34">
          <cell r="A34">
            <v>132</v>
          </cell>
          <cell r="B34" t="str">
            <v>TONIATTI</v>
          </cell>
          <cell r="C34" t="str">
            <v>ROBERTO</v>
          </cell>
          <cell r="D34">
            <v>1970</v>
          </cell>
          <cell r="E34" t="str">
            <v>AMATORI_A.MASC</v>
          </cell>
          <cell r="F34" t="str">
            <v>a7</v>
          </cell>
          <cell r="G34" t="str">
            <v>ATL TEAM LOPPIO</v>
          </cell>
        </row>
        <row r="35">
          <cell r="A35">
            <v>133</v>
          </cell>
          <cell r="B35" t="str">
            <v>ZANOLLI</v>
          </cell>
          <cell r="C35" t="str">
            <v>GRAZIANO</v>
          </cell>
          <cell r="D35">
            <v>1970</v>
          </cell>
          <cell r="E35" t="str">
            <v>AMATORI_A.MASC</v>
          </cell>
          <cell r="F35" t="str">
            <v>a7</v>
          </cell>
          <cell r="G35" t="str">
            <v>ATL TEAM LOPPIO</v>
          </cell>
        </row>
        <row r="36">
          <cell r="A36">
            <v>134</v>
          </cell>
          <cell r="B36" t="str">
            <v>FONTANA</v>
          </cell>
          <cell r="C36" t="str">
            <v>GIANPAOLO</v>
          </cell>
          <cell r="D36">
            <v>1969</v>
          </cell>
          <cell r="E36" t="str">
            <v>AMATORI_A.MASC</v>
          </cell>
          <cell r="F36" t="str">
            <v>a18</v>
          </cell>
          <cell r="G36" t="str">
            <v>VALCHIESE</v>
          </cell>
        </row>
        <row r="37">
          <cell r="A37">
            <v>135</v>
          </cell>
          <cell r="B37" t="str">
            <v>PISONI</v>
          </cell>
          <cell r="C37" t="str">
            <v>DENNIS</v>
          </cell>
          <cell r="D37">
            <v>1969</v>
          </cell>
          <cell r="E37" t="str">
            <v>AMATORI_A.MASC</v>
          </cell>
          <cell r="F37" t="str">
            <v>a8</v>
          </cell>
          <cell r="G37" t="str">
            <v>ATL VALLE DI CEMBRA</v>
          </cell>
        </row>
        <row r="38">
          <cell r="A38">
            <v>136</v>
          </cell>
          <cell r="B38" t="str">
            <v>POLITO</v>
          </cell>
          <cell r="C38" t="str">
            <v>SANDRO</v>
          </cell>
          <cell r="D38">
            <v>1969</v>
          </cell>
          <cell r="E38" t="str">
            <v>AMATORI_A.MASC</v>
          </cell>
          <cell r="F38" t="str">
            <v>a7</v>
          </cell>
          <cell r="G38" t="str">
            <v>ATL TEAM LOPPIO</v>
          </cell>
        </row>
        <row r="39">
          <cell r="A39">
            <v>137</v>
          </cell>
          <cell r="B39" t="str">
            <v>SILVESTRI</v>
          </cell>
          <cell r="C39" t="str">
            <v>ANDREA</v>
          </cell>
          <cell r="D39">
            <v>1969</v>
          </cell>
          <cell r="E39" t="str">
            <v>AMATORI_A.MASC</v>
          </cell>
          <cell r="F39" t="str">
            <v>a4</v>
          </cell>
          <cell r="G39" t="str">
            <v>ATL CLARINA</v>
          </cell>
        </row>
        <row r="40">
          <cell r="A40">
            <v>138</v>
          </cell>
          <cell r="B40" t="str">
            <v>DEPAOLI</v>
          </cell>
          <cell r="C40" t="str">
            <v>FERRUCCIO</v>
          </cell>
          <cell r="D40">
            <v>1968</v>
          </cell>
          <cell r="E40" t="str">
            <v>AMATORI_A.MASC</v>
          </cell>
          <cell r="F40" t="str">
            <v>a11</v>
          </cell>
          <cell r="G40" t="str">
            <v>G.S. TRILACUM</v>
          </cell>
        </row>
        <row r="41">
          <cell r="A41">
            <v>139</v>
          </cell>
          <cell r="B41" t="str">
            <v>FILIPPI</v>
          </cell>
          <cell r="C41" t="str">
            <v>MICHELE</v>
          </cell>
          <cell r="D41">
            <v>1968</v>
          </cell>
          <cell r="E41" t="str">
            <v>AMATORI_A.MASC</v>
          </cell>
          <cell r="F41" t="str">
            <v>a31</v>
          </cell>
          <cell r="G41" t="str">
            <v>U.S.D. VILLAZZANO</v>
          </cell>
        </row>
        <row r="42">
          <cell r="A42">
            <v>140</v>
          </cell>
          <cell r="B42" t="str">
            <v>LANDONI</v>
          </cell>
          <cell r="C42" t="str">
            <v>LUCA ALBERT</v>
          </cell>
          <cell r="D42">
            <v>1968</v>
          </cell>
          <cell r="E42" t="str">
            <v>AMATORI_A.MASC</v>
          </cell>
          <cell r="F42" t="str">
            <v>a8</v>
          </cell>
          <cell r="G42" t="str">
            <v>ATL VALLE DI CEMBRA</v>
          </cell>
        </row>
        <row r="43">
          <cell r="A43">
            <v>141</v>
          </cell>
          <cell r="B43" t="str">
            <v>NARDON</v>
          </cell>
          <cell r="C43" t="str">
            <v>ALDO</v>
          </cell>
          <cell r="D43">
            <v>1968</v>
          </cell>
          <cell r="E43" t="str">
            <v>AMATORI_A.MASC</v>
          </cell>
          <cell r="F43" t="str">
            <v>a13</v>
          </cell>
          <cell r="G43" t="str">
            <v>LAGARINA CRUS TEAM</v>
          </cell>
        </row>
        <row r="44">
          <cell r="A44">
            <v>142</v>
          </cell>
          <cell r="B44" t="str">
            <v>SALVADORI</v>
          </cell>
          <cell r="C44" t="str">
            <v>ENOS</v>
          </cell>
          <cell r="D44">
            <v>1968</v>
          </cell>
          <cell r="E44" t="str">
            <v>AMATORI_A.MASC</v>
          </cell>
          <cell r="F44" t="str">
            <v>a32</v>
          </cell>
          <cell r="G44" t="str">
            <v>U.S.A.M. BAITONA</v>
          </cell>
        </row>
        <row r="45">
          <cell r="A45">
            <v>143</v>
          </cell>
          <cell r="B45" t="str">
            <v>SANDRI</v>
          </cell>
          <cell r="C45" t="str">
            <v>LUCA</v>
          </cell>
          <cell r="D45">
            <v>1968</v>
          </cell>
          <cell r="E45" t="str">
            <v>AMATORI_A.MASC</v>
          </cell>
          <cell r="F45" t="str">
            <v>a28</v>
          </cell>
          <cell r="G45" t="str">
            <v>U.S. VILLAGNEDO</v>
          </cell>
        </row>
        <row r="46">
          <cell r="A46">
            <v>144</v>
          </cell>
          <cell r="B46" t="str">
            <v>GUARNATI</v>
          </cell>
          <cell r="C46" t="str">
            <v>LUIGI</v>
          </cell>
          <cell r="D46">
            <v>1974</v>
          </cell>
          <cell r="E46" t="str">
            <v>AMATORI_A.MASC</v>
          </cell>
          <cell r="F46" t="str">
            <v>A34</v>
          </cell>
          <cell r="G46" t="str">
            <v>RIVA DEL GARDA</v>
          </cell>
        </row>
        <row r="47">
          <cell r="A47">
            <v>145</v>
          </cell>
          <cell r="B47" t="str">
            <v>MIORI</v>
          </cell>
          <cell r="C47" t="str">
            <v>CLAUDIO</v>
          </cell>
          <cell r="D47">
            <v>1970</v>
          </cell>
          <cell r="E47" t="str">
            <v>AMATORI_A.MASC</v>
          </cell>
          <cell r="F47" t="str">
            <v>A34</v>
          </cell>
          <cell r="G47" t="str">
            <v>RIVA DEL GARDA</v>
          </cell>
        </row>
        <row r="48">
          <cell r="A48">
            <v>175</v>
          </cell>
          <cell r="B48" t="str">
            <v>BETTA</v>
          </cell>
          <cell r="C48" t="str">
            <v>PAOLO</v>
          </cell>
          <cell r="D48">
            <v>1971</v>
          </cell>
          <cell r="E48" t="str">
            <v>AMATORI_A.MASC</v>
          </cell>
          <cell r="F48" t="str">
            <v>A19</v>
          </cell>
          <cell r="G48" t="str">
            <v>FONDISTI ALTA VAL DI NON</v>
          </cell>
        </row>
      </sheetData>
      <sheetData sheetId="19">
        <row r="2">
          <cell r="A2">
            <v>344</v>
          </cell>
          <cell r="B2" t="str">
            <v>AGNOLO</v>
          </cell>
          <cell r="C2" t="str">
            <v>ROSELLA</v>
          </cell>
          <cell r="D2">
            <v>1976</v>
          </cell>
          <cell r="E2" t="str">
            <v>AMATORI_A.FEMM</v>
          </cell>
          <cell r="F2" t="str">
            <v>a30</v>
          </cell>
          <cell r="G2" t="str">
            <v>U.S.D. LA ROCCHETTA</v>
          </cell>
        </row>
        <row r="3">
          <cell r="A3">
            <v>345</v>
          </cell>
          <cell r="B3" t="str">
            <v>MARCOLLA</v>
          </cell>
          <cell r="C3" t="str">
            <v>GIOVANNA</v>
          </cell>
          <cell r="D3">
            <v>1975</v>
          </cell>
          <cell r="E3" t="str">
            <v>AMATORI_A.FEMM</v>
          </cell>
          <cell r="F3" t="str">
            <v>a32</v>
          </cell>
          <cell r="G3" t="str">
            <v>U.S.A.M. BAITONA</v>
          </cell>
        </row>
        <row r="4">
          <cell r="A4">
            <v>346</v>
          </cell>
          <cell r="B4" t="str">
            <v>TRENTI</v>
          </cell>
          <cell r="C4" t="str">
            <v>CHRISTI</v>
          </cell>
          <cell r="D4">
            <v>1975</v>
          </cell>
          <cell r="E4" t="str">
            <v>AMATORI_A.FEMM</v>
          </cell>
          <cell r="F4" t="str">
            <v>a11</v>
          </cell>
          <cell r="G4" t="str">
            <v>G.S. TRILACUM</v>
          </cell>
        </row>
        <row r="5">
          <cell r="A5">
            <v>347</v>
          </cell>
          <cell r="B5" t="str">
            <v>TURRI</v>
          </cell>
          <cell r="C5" t="str">
            <v>BARBARA</v>
          </cell>
          <cell r="D5">
            <v>1975</v>
          </cell>
          <cell r="E5" t="str">
            <v>AMATORI_A.FEMM</v>
          </cell>
          <cell r="F5" t="str">
            <v>a32</v>
          </cell>
          <cell r="G5" t="str">
            <v>U.S.A.M. BAITONA</v>
          </cell>
        </row>
        <row r="6">
          <cell r="A6">
            <v>348</v>
          </cell>
          <cell r="B6" t="str">
            <v>BATTISTI</v>
          </cell>
          <cell r="C6" t="str">
            <v>MARA</v>
          </cell>
          <cell r="D6">
            <v>1974</v>
          </cell>
          <cell r="E6" t="str">
            <v>AMATORI_A.FEMM</v>
          </cell>
          <cell r="F6" t="str">
            <v>a4</v>
          </cell>
          <cell r="G6" t="str">
            <v>ATL CLARINA</v>
          </cell>
        </row>
        <row r="7">
          <cell r="A7">
            <v>349</v>
          </cell>
          <cell r="B7" t="str">
            <v>FAIFER</v>
          </cell>
          <cell r="C7" t="str">
            <v>CRISTINA</v>
          </cell>
          <cell r="D7">
            <v>1974</v>
          </cell>
          <cell r="E7" t="str">
            <v>AMATORI_A.FEMM</v>
          </cell>
          <cell r="F7" t="str">
            <v>a28</v>
          </cell>
          <cell r="G7" t="str">
            <v>U.S. VILLAGNEDO</v>
          </cell>
        </row>
        <row r="8">
          <cell r="A8">
            <v>350</v>
          </cell>
          <cell r="B8" t="str">
            <v>BERTOLINI</v>
          </cell>
          <cell r="C8" t="str">
            <v>PAOLA</v>
          </cell>
          <cell r="D8">
            <v>1973</v>
          </cell>
          <cell r="E8" t="str">
            <v>AMATORI_A.FEMM</v>
          </cell>
          <cell r="F8" t="str">
            <v>a3</v>
          </cell>
          <cell r="G8" t="str">
            <v>A.D.S MOLLARO</v>
          </cell>
        </row>
        <row r="9">
          <cell r="A9">
            <v>351</v>
          </cell>
          <cell r="B9" t="str">
            <v>BORTOLOTTI </v>
          </cell>
          <cell r="C9" t="str">
            <v>SABRINA</v>
          </cell>
          <cell r="D9">
            <v>1973</v>
          </cell>
          <cell r="E9" t="str">
            <v>AMATORI_A.FEMM</v>
          </cell>
          <cell r="F9" t="str">
            <v>a32</v>
          </cell>
          <cell r="G9" t="str">
            <v>U.S.A.M. BAITONA</v>
          </cell>
        </row>
        <row r="10">
          <cell r="A10">
            <v>352</v>
          </cell>
          <cell r="B10" t="str">
            <v>BRUGNARA</v>
          </cell>
          <cell r="C10" t="str">
            <v>GIORGIA</v>
          </cell>
          <cell r="D10">
            <v>1973</v>
          </cell>
          <cell r="E10" t="str">
            <v>AMATORI_A.FEMM</v>
          </cell>
          <cell r="F10" t="str">
            <v>a8</v>
          </cell>
          <cell r="G10" t="str">
            <v>ATL VALLE DI CEMBRA</v>
          </cell>
        </row>
        <row r="11">
          <cell r="A11">
            <v>353</v>
          </cell>
          <cell r="B11" t="str">
            <v>DOSSI</v>
          </cell>
          <cell r="C11" t="str">
            <v>MONICA</v>
          </cell>
          <cell r="D11">
            <v>1972</v>
          </cell>
          <cell r="E11" t="str">
            <v>AMATORI_A.FEMM</v>
          </cell>
          <cell r="F11" t="str">
            <v>a13</v>
          </cell>
          <cell r="G11" t="str">
            <v>LAGARINA CRUS TEAM</v>
          </cell>
        </row>
        <row r="12">
          <cell r="A12">
            <v>354</v>
          </cell>
          <cell r="B12" t="str">
            <v>MORANDEL</v>
          </cell>
          <cell r="C12" t="str">
            <v>FRANCESCA</v>
          </cell>
          <cell r="D12">
            <v>1972</v>
          </cell>
          <cell r="E12" t="str">
            <v>AMATORI_A.FEMM</v>
          </cell>
          <cell r="F12" t="str">
            <v>a32</v>
          </cell>
          <cell r="G12" t="str">
            <v>U.S.A.M. BAITONA</v>
          </cell>
        </row>
        <row r="13">
          <cell r="A13">
            <v>355</v>
          </cell>
          <cell r="B13" t="str">
            <v>TENAGLIA</v>
          </cell>
          <cell r="C13" t="str">
            <v>CRISTINA</v>
          </cell>
          <cell r="D13">
            <v>1972</v>
          </cell>
          <cell r="E13" t="str">
            <v>AMATORI_A.FEMM</v>
          </cell>
          <cell r="F13" t="str">
            <v>a6</v>
          </cell>
          <cell r="G13" t="str">
            <v>ATL ROTALIANA</v>
          </cell>
        </row>
        <row r="14">
          <cell r="A14">
            <v>356</v>
          </cell>
          <cell r="B14" t="str">
            <v>CORRADINI</v>
          </cell>
          <cell r="C14" t="str">
            <v>GABRIELLA</v>
          </cell>
          <cell r="D14">
            <v>1971</v>
          </cell>
          <cell r="E14" t="str">
            <v>AMATORI_A.FEMM</v>
          </cell>
          <cell r="F14" t="str">
            <v>a11</v>
          </cell>
          <cell r="G14" t="str">
            <v>G.S. TRILACUM</v>
          </cell>
        </row>
        <row r="15">
          <cell r="A15">
            <v>357</v>
          </cell>
          <cell r="B15" t="str">
            <v>ZENI</v>
          </cell>
          <cell r="C15" t="str">
            <v>CRISTINA</v>
          </cell>
          <cell r="D15">
            <v>1971</v>
          </cell>
          <cell r="E15" t="str">
            <v>AMATORI_A.FEMM</v>
          </cell>
          <cell r="F15" t="str">
            <v>a7</v>
          </cell>
          <cell r="G15" t="str">
            <v>ATL TEAM LOPPIO</v>
          </cell>
        </row>
        <row r="16">
          <cell r="A16">
            <v>358</v>
          </cell>
          <cell r="B16" t="str">
            <v>BENONI</v>
          </cell>
          <cell r="C16" t="str">
            <v>BIANCAROSA</v>
          </cell>
          <cell r="D16">
            <v>1970</v>
          </cell>
          <cell r="E16" t="str">
            <v>AMATORI_A.FEMM</v>
          </cell>
          <cell r="F16" t="str">
            <v>a26</v>
          </cell>
          <cell r="G16" t="str">
            <v>U.S. QUERCIA</v>
          </cell>
        </row>
        <row r="17">
          <cell r="A17">
            <v>359</v>
          </cell>
          <cell r="B17" t="str">
            <v>MUROLO</v>
          </cell>
          <cell r="C17" t="str">
            <v>MARIACHIARA</v>
          </cell>
          <cell r="D17">
            <v>1970</v>
          </cell>
          <cell r="E17" t="str">
            <v>AMATORI_A.FEMM</v>
          </cell>
          <cell r="F17" t="str">
            <v>a28</v>
          </cell>
          <cell r="G17" t="str">
            <v>U.S. VILLAGNEDO</v>
          </cell>
        </row>
        <row r="18">
          <cell r="A18">
            <v>360</v>
          </cell>
          <cell r="B18" t="str">
            <v>SIMONI</v>
          </cell>
          <cell r="C18" t="str">
            <v>MILENA</v>
          </cell>
          <cell r="D18">
            <v>1970</v>
          </cell>
          <cell r="E18" t="str">
            <v>AMATORI_A.FEMM</v>
          </cell>
          <cell r="F18" t="str">
            <v>a11</v>
          </cell>
          <cell r="G18" t="str">
            <v>G.S. TRILACUM</v>
          </cell>
        </row>
        <row r="19">
          <cell r="A19">
            <v>361</v>
          </cell>
          <cell r="B19" t="str">
            <v>BERGAMO</v>
          </cell>
          <cell r="C19" t="str">
            <v>MIRELLA</v>
          </cell>
          <cell r="D19">
            <v>1969</v>
          </cell>
          <cell r="E19" t="str">
            <v>AMATORI_A.FEMM</v>
          </cell>
          <cell r="F19" t="str">
            <v>a32</v>
          </cell>
          <cell r="G19" t="str">
            <v>U.S.A.M. BAITONA</v>
          </cell>
        </row>
        <row r="20">
          <cell r="A20">
            <v>362</v>
          </cell>
          <cell r="B20" t="str">
            <v>CHINCARINI</v>
          </cell>
          <cell r="C20" t="str">
            <v>ISABELLA</v>
          </cell>
          <cell r="D20">
            <v>1969</v>
          </cell>
          <cell r="E20" t="str">
            <v>AMATORI_A.FEMM</v>
          </cell>
          <cell r="F20" t="str">
            <v>a7</v>
          </cell>
          <cell r="G20" t="str">
            <v>ATL TEAM LOPPIO</v>
          </cell>
        </row>
        <row r="21">
          <cell r="A21">
            <v>363</v>
          </cell>
          <cell r="B21" t="str">
            <v>LAZZERI</v>
          </cell>
          <cell r="C21" t="str">
            <v>ALESSANDRA</v>
          </cell>
          <cell r="D21">
            <v>1969</v>
          </cell>
          <cell r="E21" t="str">
            <v>AMATORI_A.FEMM</v>
          </cell>
          <cell r="F21" t="str">
            <v>a17</v>
          </cell>
          <cell r="G21" t="str">
            <v>POL. OLTREFERSINA</v>
          </cell>
        </row>
        <row r="22">
          <cell r="A22">
            <v>364</v>
          </cell>
          <cell r="B22" t="str">
            <v>BRIDI</v>
          </cell>
          <cell r="C22" t="str">
            <v>GIOVANNA</v>
          </cell>
          <cell r="D22">
            <v>1968</v>
          </cell>
          <cell r="E22" t="str">
            <v>AMATORI_A.FEMM</v>
          </cell>
          <cell r="F22" t="str">
            <v>a7</v>
          </cell>
          <cell r="G22" t="str">
            <v>ATL TEAM LOPPIO</v>
          </cell>
        </row>
        <row r="23">
          <cell r="A23">
            <v>365</v>
          </cell>
          <cell r="B23" t="str">
            <v>ERLICHER</v>
          </cell>
          <cell r="C23" t="str">
            <v>GIOVANNA</v>
          </cell>
          <cell r="D23">
            <v>1968</v>
          </cell>
          <cell r="E23" t="str">
            <v>AMATORI_A.FEMM</v>
          </cell>
          <cell r="F23" t="str">
            <v>a3</v>
          </cell>
          <cell r="G23" t="str">
            <v>A.D.S MOLLARO</v>
          </cell>
        </row>
        <row r="24">
          <cell r="A24">
            <v>387</v>
          </cell>
          <cell r="B24" t="str">
            <v>SARTORI</v>
          </cell>
          <cell r="C24" t="str">
            <v>MONICA</v>
          </cell>
          <cell r="D24">
            <v>1968</v>
          </cell>
          <cell r="E24" t="str">
            <v>AMATORI_A.FEMM</v>
          </cell>
          <cell r="F24" t="str">
            <v>a8</v>
          </cell>
          <cell r="G24" t="str">
            <v>ATL VALLE DI CEMBRA</v>
          </cell>
        </row>
        <row r="25">
          <cell r="A25">
            <v>386</v>
          </cell>
          <cell r="B25" t="str">
            <v>BONENTI</v>
          </cell>
          <cell r="C25" t="str">
            <v>CINZIA</v>
          </cell>
          <cell r="D25">
            <v>1969</v>
          </cell>
          <cell r="E25" t="str">
            <v>AMATORI_A.FEMM</v>
          </cell>
          <cell r="F25" t="str">
            <v>a9</v>
          </cell>
          <cell r="G25" t="str">
            <v>G.S. BONDO</v>
          </cell>
        </row>
        <row r="26">
          <cell r="A26">
            <v>390</v>
          </cell>
          <cell r="B26" t="str">
            <v>MALBASIC</v>
          </cell>
          <cell r="C26" t="str">
            <v>DURDIJA</v>
          </cell>
          <cell r="E26" t="str">
            <v>AMATORI_A.FEMM</v>
          </cell>
          <cell r="F26" t="str">
            <v>A17</v>
          </cell>
          <cell r="G26" t="str">
            <v>POL. OLTREFERSINA</v>
          </cell>
        </row>
      </sheetData>
      <sheetData sheetId="20">
        <row r="2">
          <cell r="A2">
            <v>200</v>
          </cell>
          <cell r="B2" t="str">
            <v>ANESI</v>
          </cell>
          <cell r="C2" t="str">
            <v>LUCA</v>
          </cell>
          <cell r="D2">
            <v>1967</v>
          </cell>
          <cell r="E2" t="str">
            <v>AMATORI_B.MASC</v>
          </cell>
          <cell r="F2" t="str">
            <v>a4</v>
          </cell>
          <cell r="G2" t="str">
            <v>ATL CLARINA</v>
          </cell>
        </row>
        <row r="3">
          <cell r="A3">
            <v>201</v>
          </cell>
          <cell r="B3" t="str">
            <v>AVI</v>
          </cell>
          <cell r="C3" t="str">
            <v>ANDREA</v>
          </cell>
          <cell r="D3">
            <v>1967</v>
          </cell>
          <cell r="E3" t="str">
            <v>AMATORI_B.MASC</v>
          </cell>
          <cell r="F3" t="str">
            <v>a8</v>
          </cell>
          <cell r="G3" t="str">
            <v>ATL VALLE DI CEMBRA</v>
          </cell>
        </row>
        <row r="4">
          <cell r="A4">
            <v>202</v>
          </cell>
          <cell r="B4" t="str">
            <v>BALDO</v>
          </cell>
          <cell r="C4" t="str">
            <v>CORRADO</v>
          </cell>
          <cell r="D4">
            <v>1967</v>
          </cell>
          <cell r="E4" t="str">
            <v>AMATORI_B.MASC</v>
          </cell>
          <cell r="F4" t="str">
            <v>a1</v>
          </cell>
          <cell r="G4" t="str">
            <v>5 STELLE</v>
          </cell>
        </row>
        <row r="5">
          <cell r="A5">
            <v>203</v>
          </cell>
          <cell r="B5" t="str">
            <v>BRESCIANI</v>
          </cell>
          <cell r="C5" t="str">
            <v>MARCO</v>
          </cell>
          <cell r="D5">
            <v>1967</v>
          </cell>
          <cell r="E5" t="str">
            <v>AMATORI_B.MASC</v>
          </cell>
          <cell r="F5" t="str">
            <v>a7</v>
          </cell>
          <cell r="G5" t="str">
            <v>ATL TEAM LOPPIO</v>
          </cell>
        </row>
        <row r="6">
          <cell r="A6">
            <v>204</v>
          </cell>
          <cell r="B6" t="str">
            <v>CEMBRAN</v>
          </cell>
          <cell r="C6" t="str">
            <v>MAURIZIO</v>
          </cell>
          <cell r="D6">
            <v>1967</v>
          </cell>
          <cell r="E6" t="str">
            <v>AMATORI_B.MASC</v>
          </cell>
          <cell r="F6" t="str">
            <v>a32</v>
          </cell>
          <cell r="G6" t="str">
            <v>U.S.A.M. BAITONA</v>
          </cell>
        </row>
        <row r="7">
          <cell r="A7">
            <v>205</v>
          </cell>
          <cell r="B7" t="str">
            <v>GUASTELLA</v>
          </cell>
          <cell r="C7" t="str">
            <v>ROSARIO</v>
          </cell>
          <cell r="D7">
            <v>1967</v>
          </cell>
          <cell r="E7" t="str">
            <v>AMATORI_B.MASC</v>
          </cell>
          <cell r="F7" t="str">
            <v>a11</v>
          </cell>
          <cell r="G7" t="str">
            <v>G.S. TRILACUM</v>
          </cell>
        </row>
        <row r="8">
          <cell r="A8">
            <v>206</v>
          </cell>
          <cell r="B8" t="str">
            <v>MARCONI </v>
          </cell>
          <cell r="C8" t="str">
            <v>PAOLO</v>
          </cell>
          <cell r="D8">
            <v>1967</v>
          </cell>
          <cell r="E8" t="str">
            <v>AMATORI_B.MASC</v>
          </cell>
          <cell r="F8" t="str">
            <v>a28</v>
          </cell>
          <cell r="G8" t="str">
            <v>U.S. VILLAGNEDO</v>
          </cell>
        </row>
        <row r="9">
          <cell r="A9">
            <v>207</v>
          </cell>
          <cell r="B9" t="str">
            <v>PANELATTI</v>
          </cell>
          <cell r="C9" t="str">
            <v>LUCA</v>
          </cell>
          <cell r="D9">
            <v>1967</v>
          </cell>
          <cell r="E9" t="str">
            <v>AMATORI_B.MASC</v>
          </cell>
          <cell r="F9" t="str">
            <v>a18</v>
          </cell>
          <cell r="G9" t="str">
            <v>VALCHIESE</v>
          </cell>
        </row>
        <row r="10">
          <cell r="A10">
            <v>208</v>
          </cell>
          <cell r="B10" t="str">
            <v>POLI </v>
          </cell>
          <cell r="C10" t="str">
            <v>FRANCO</v>
          </cell>
          <cell r="D10">
            <v>1967</v>
          </cell>
          <cell r="E10" t="str">
            <v>AMATORI_B.MASC</v>
          </cell>
          <cell r="F10" t="str">
            <v>a11</v>
          </cell>
          <cell r="G10" t="str">
            <v>G.S. TRILACUM</v>
          </cell>
        </row>
        <row r="11">
          <cell r="A11">
            <v>209</v>
          </cell>
          <cell r="B11" t="str">
            <v>CADEN</v>
          </cell>
          <cell r="C11" t="str">
            <v>PAOLO</v>
          </cell>
          <cell r="D11">
            <v>1966</v>
          </cell>
          <cell r="E11" t="str">
            <v>AMATORI_B.MASC</v>
          </cell>
          <cell r="F11" t="str">
            <v>a12</v>
          </cell>
          <cell r="G11" t="str">
            <v>JUNIOR SPORT AVIO</v>
          </cell>
        </row>
        <row r="12">
          <cell r="A12">
            <v>210</v>
          </cell>
          <cell r="B12" t="str">
            <v>DECUNZIO</v>
          </cell>
          <cell r="C12" t="str">
            <v>GIUSEPPE</v>
          </cell>
          <cell r="D12">
            <v>1966</v>
          </cell>
          <cell r="E12" t="str">
            <v>AMATORI_B.MASC</v>
          </cell>
          <cell r="F12" t="str">
            <v>a3</v>
          </cell>
          <cell r="G12" t="str">
            <v>A.D.S MOLLARO</v>
          </cell>
        </row>
        <row r="13">
          <cell r="A13">
            <v>211</v>
          </cell>
          <cell r="B13" t="str">
            <v>DI BELLA</v>
          </cell>
          <cell r="C13" t="str">
            <v>MARIO</v>
          </cell>
          <cell r="D13">
            <v>1966</v>
          </cell>
          <cell r="E13" t="str">
            <v>AMATORI_B.MASC</v>
          </cell>
          <cell r="F13" t="str">
            <v>a11</v>
          </cell>
          <cell r="G13" t="str">
            <v>G.S. TRILACUM</v>
          </cell>
        </row>
        <row r="14">
          <cell r="A14">
            <v>212</v>
          </cell>
          <cell r="B14" t="str">
            <v>ECCHELI</v>
          </cell>
          <cell r="C14" t="str">
            <v>ALESSANDRO</v>
          </cell>
          <cell r="D14">
            <v>1966</v>
          </cell>
          <cell r="E14" t="str">
            <v>AMATORI_B.MASC</v>
          </cell>
          <cell r="F14" t="str">
            <v>a26</v>
          </cell>
          <cell r="G14" t="str">
            <v>U.S. QUERCIA</v>
          </cell>
        </row>
        <row r="15">
          <cell r="A15">
            <v>213</v>
          </cell>
          <cell r="B15" t="str">
            <v>FERRARI</v>
          </cell>
          <cell r="C15" t="str">
            <v>GIULIANO</v>
          </cell>
          <cell r="D15">
            <v>1966</v>
          </cell>
          <cell r="E15" t="str">
            <v>AMATORI_B.MASC</v>
          </cell>
          <cell r="F15" t="str">
            <v>a23</v>
          </cell>
          <cell r="G15" t="str">
            <v>U.S. DOLOMITICA</v>
          </cell>
        </row>
        <row r="16">
          <cell r="A16">
            <v>214</v>
          </cell>
          <cell r="B16" t="str">
            <v>FERRAZZA</v>
          </cell>
          <cell r="C16" t="str">
            <v>STEFANO</v>
          </cell>
          <cell r="D16">
            <v>1966</v>
          </cell>
          <cell r="E16" t="str">
            <v>AMATORI_B.MASC</v>
          </cell>
          <cell r="F16" t="str">
            <v>a31</v>
          </cell>
          <cell r="G16" t="str">
            <v>U.S.D. VILLAZZANO</v>
          </cell>
        </row>
        <row r="17">
          <cell r="A17">
            <v>215</v>
          </cell>
          <cell r="B17" t="str">
            <v>FURINI</v>
          </cell>
          <cell r="C17" t="str">
            <v>DANIELE</v>
          </cell>
          <cell r="D17">
            <v>1966</v>
          </cell>
          <cell r="E17" t="str">
            <v>AMATORI_B.MASC</v>
          </cell>
          <cell r="F17" t="str">
            <v>a1</v>
          </cell>
          <cell r="G17" t="str">
            <v>5 STELLE</v>
          </cell>
        </row>
        <row r="18">
          <cell r="A18">
            <v>216</v>
          </cell>
          <cell r="B18" t="str">
            <v>MAZZALAI</v>
          </cell>
          <cell r="C18" t="str">
            <v>GIANCARLO</v>
          </cell>
          <cell r="D18">
            <v>1966</v>
          </cell>
          <cell r="E18" t="str">
            <v>AMATORI_B.MASC</v>
          </cell>
          <cell r="F18" t="str">
            <v>a6</v>
          </cell>
          <cell r="G18" t="str">
            <v>ATL ROTALIANA</v>
          </cell>
        </row>
        <row r="19">
          <cell r="A19">
            <v>217</v>
          </cell>
          <cell r="B19" t="str">
            <v>POJER</v>
          </cell>
          <cell r="C19" t="str">
            <v>ALFREDO</v>
          </cell>
          <cell r="D19">
            <v>1966</v>
          </cell>
          <cell r="E19" t="str">
            <v>AMATORI_B.MASC</v>
          </cell>
          <cell r="F19" t="str">
            <v>a8</v>
          </cell>
          <cell r="G19" t="str">
            <v>ATL VALLE DI CEMBRA</v>
          </cell>
        </row>
        <row r="20">
          <cell r="A20">
            <v>218</v>
          </cell>
          <cell r="B20" t="str">
            <v>TAGLIAFERRI</v>
          </cell>
          <cell r="C20" t="str">
            <v>FABRIZIO</v>
          </cell>
          <cell r="D20">
            <v>1966</v>
          </cell>
          <cell r="E20" t="str">
            <v>AMATORI_B.MASC</v>
          </cell>
          <cell r="F20" t="str">
            <v>a29</v>
          </cell>
          <cell r="G20" t="str">
            <v>U.S.D CERMIS</v>
          </cell>
        </row>
        <row r="21">
          <cell r="A21">
            <v>219</v>
          </cell>
          <cell r="B21" t="str">
            <v>TONIOLLI</v>
          </cell>
          <cell r="C21" t="str">
            <v>CLAUDIO</v>
          </cell>
          <cell r="D21">
            <v>1966</v>
          </cell>
          <cell r="E21" t="str">
            <v>AMATORI_B.MASC</v>
          </cell>
          <cell r="F21" t="str">
            <v>a1</v>
          </cell>
          <cell r="G21" t="str">
            <v>5 STELLE</v>
          </cell>
        </row>
        <row r="22">
          <cell r="A22">
            <v>220</v>
          </cell>
          <cell r="B22" t="str">
            <v>ARTINI</v>
          </cell>
          <cell r="C22" t="str">
            <v>FABRIZIO</v>
          </cell>
          <cell r="D22">
            <v>1965</v>
          </cell>
          <cell r="E22" t="str">
            <v>AMATORI_B.MASC</v>
          </cell>
          <cell r="F22" t="str">
            <v>a15</v>
          </cell>
          <cell r="G22" t="str">
            <v>POL. GIUDICARIE EST.</v>
          </cell>
        </row>
        <row r="23">
          <cell r="A23">
            <v>221</v>
          </cell>
          <cell r="B23" t="str">
            <v>DETASSIS</v>
          </cell>
          <cell r="C23" t="str">
            <v>ANDREA</v>
          </cell>
          <cell r="D23">
            <v>1965</v>
          </cell>
          <cell r="E23" t="str">
            <v>AMATORI_B.MASC</v>
          </cell>
          <cell r="F23" t="str">
            <v>a4</v>
          </cell>
          <cell r="G23" t="str">
            <v>ATL CLARINA</v>
          </cell>
        </row>
        <row r="24">
          <cell r="A24">
            <v>222</v>
          </cell>
          <cell r="B24" t="str">
            <v>FACCHINELLI</v>
          </cell>
          <cell r="C24" t="str">
            <v>MAURIZIO</v>
          </cell>
          <cell r="D24">
            <v>1965</v>
          </cell>
          <cell r="E24" t="str">
            <v>AMATORI_B.MASC</v>
          </cell>
          <cell r="F24" t="str">
            <v>a1</v>
          </cell>
          <cell r="G24" t="str">
            <v>5 STELLE</v>
          </cell>
        </row>
        <row r="25">
          <cell r="A25">
            <v>223</v>
          </cell>
          <cell r="B25" t="str">
            <v>FOLGARAIT</v>
          </cell>
          <cell r="C25" t="str">
            <v>EZIO</v>
          </cell>
          <cell r="D25">
            <v>1965</v>
          </cell>
          <cell r="E25" t="str">
            <v>AMATORI_B.MASC</v>
          </cell>
          <cell r="F25" t="str">
            <v>a13</v>
          </cell>
          <cell r="G25" t="str">
            <v>LAGARINA CRUS TEAM</v>
          </cell>
        </row>
        <row r="26">
          <cell r="A26">
            <v>224</v>
          </cell>
          <cell r="B26" t="str">
            <v>GATTI</v>
          </cell>
          <cell r="C26" t="str">
            <v>MARCO</v>
          </cell>
          <cell r="D26">
            <v>1965</v>
          </cell>
          <cell r="E26" t="str">
            <v>AMATORI_B.MASC</v>
          </cell>
          <cell r="F26" t="str">
            <v>a7</v>
          </cell>
          <cell r="G26" t="str">
            <v>ATL TEAM LOPPIO</v>
          </cell>
        </row>
        <row r="27">
          <cell r="A27">
            <v>225</v>
          </cell>
          <cell r="B27" t="str">
            <v>GAZZINI</v>
          </cell>
          <cell r="C27" t="str">
            <v>RINO</v>
          </cell>
          <cell r="D27">
            <v>1965</v>
          </cell>
          <cell r="E27" t="str">
            <v>AMATORI_B.MASC</v>
          </cell>
          <cell r="F27" t="str">
            <v>a7</v>
          </cell>
          <cell r="G27" t="str">
            <v>ATL TEAM LOPPIO</v>
          </cell>
        </row>
        <row r="28">
          <cell r="A28">
            <v>226</v>
          </cell>
          <cell r="B28" t="str">
            <v>LARINI</v>
          </cell>
          <cell r="C28" t="str">
            <v>DANTE</v>
          </cell>
          <cell r="D28">
            <v>1965</v>
          </cell>
          <cell r="E28" t="str">
            <v>AMATORI_B.MASC</v>
          </cell>
          <cell r="F28" t="str">
            <v>a11</v>
          </cell>
          <cell r="G28" t="str">
            <v>G.S. TRILACUM</v>
          </cell>
        </row>
        <row r="29">
          <cell r="A29">
            <v>227</v>
          </cell>
          <cell r="B29" t="str">
            <v>MORANDI</v>
          </cell>
          <cell r="C29" t="str">
            <v>MARIANO</v>
          </cell>
          <cell r="D29">
            <v>1965</v>
          </cell>
          <cell r="E29" t="str">
            <v>AMATORI_B.MASC</v>
          </cell>
          <cell r="F29" t="str">
            <v>a8</v>
          </cell>
          <cell r="G29" t="str">
            <v>ATL VALLE DI CEMBRA</v>
          </cell>
        </row>
        <row r="30">
          <cell r="A30">
            <v>228</v>
          </cell>
          <cell r="B30" t="str">
            <v>PELLEGRINI</v>
          </cell>
          <cell r="C30" t="str">
            <v>IVANO</v>
          </cell>
          <cell r="D30">
            <v>1965</v>
          </cell>
          <cell r="E30" t="str">
            <v>AMATORI_B.MASC</v>
          </cell>
          <cell r="F30" t="str">
            <v>a8</v>
          </cell>
          <cell r="G30" t="str">
            <v>ATL VALLE DI CEMBRA</v>
          </cell>
        </row>
        <row r="31">
          <cell r="A31">
            <v>229</v>
          </cell>
          <cell r="B31" t="str">
            <v>RICCADONNA</v>
          </cell>
          <cell r="C31" t="str">
            <v>PIERCARLO</v>
          </cell>
          <cell r="D31">
            <v>1965</v>
          </cell>
          <cell r="E31" t="str">
            <v>AMATORI_B.MASC</v>
          </cell>
          <cell r="F31" t="str">
            <v>a15</v>
          </cell>
          <cell r="G31" t="str">
            <v>POL. GIUDICARIE EST.</v>
          </cell>
        </row>
        <row r="32">
          <cell r="A32">
            <v>230</v>
          </cell>
          <cell r="B32" t="str">
            <v>BERLANDA</v>
          </cell>
          <cell r="C32" t="str">
            <v>CORRADO</v>
          </cell>
          <cell r="D32">
            <v>1964</v>
          </cell>
          <cell r="E32" t="str">
            <v>AMATORI_B.MASC</v>
          </cell>
          <cell r="F32" t="str">
            <v>a7</v>
          </cell>
          <cell r="G32" t="str">
            <v>ATL TEAM LOPPIO</v>
          </cell>
        </row>
        <row r="33">
          <cell r="A33">
            <v>231</v>
          </cell>
          <cell r="B33" t="str">
            <v>CAMPESTRIN</v>
          </cell>
          <cell r="C33" t="str">
            <v>CAMILLO</v>
          </cell>
          <cell r="D33">
            <v>1964</v>
          </cell>
          <cell r="E33" t="str">
            <v>AMATORI_B.MASC</v>
          </cell>
          <cell r="F33" t="str">
            <v>a28</v>
          </cell>
          <cell r="G33" t="str">
            <v>U.S. VILLAGNEDO</v>
          </cell>
        </row>
        <row r="34">
          <cell r="A34">
            <v>232</v>
          </cell>
          <cell r="B34" t="str">
            <v>DEMATTE'</v>
          </cell>
          <cell r="C34" t="str">
            <v>ALESSANDRO</v>
          </cell>
          <cell r="D34">
            <v>1964</v>
          </cell>
          <cell r="E34" t="str">
            <v>AMATORI_B.MASC</v>
          </cell>
          <cell r="F34" t="str">
            <v>a1</v>
          </cell>
          <cell r="G34" t="str">
            <v>5 STELLE</v>
          </cell>
        </row>
        <row r="35">
          <cell r="A35">
            <v>233</v>
          </cell>
          <cell r="B35" t="str">
            <v>MANFREDI</v>
          </cell>
          <cell r="C35" t="str">
            <v>GIANCARLO</v>
          </cell>
          <cell r="D35">
            <v>1964</v>
          </cell>
          <cell r="E35" t="str">
            <v>AMATORI_B.MASC</v>
          </cell>
          <cell r="F35" t="str">
            <v>a7</v>
          </cell>
          <cell r="G35" t="str">
            <v>ATL TEAM LOPPIO</v>
          </cell>
        </row>
        <row r="36">
          <cell r="A36">
            <v>234</v>
          </cell>
          <cell r="B36" t="str">
            <v>RIDOLFO</v>
          </cell>
          <cell r="C36" t="str">
            <v>FRANCESCO</v>
          </cell>
          <cell r="D36">
            <v>1964</v>
          </cell>
          <cell r="E36" t="str">
            <v>AMATORI_B.MASC</v>
          </cell>
          <cell r="F36" t="str">
            <v>a31</v>
          </cell>
          <cell r="G36" t="str">
            <v>U.S.D. VILLAZZANO</v>
          </cell>
        </row>
        <row r="37">
          <cell r="A37">
            <v>235</v>
          </cell>
          <cell r="B37" t="str">
            <v>ANGELI</v>
          </cell>
          <cell r="C37" t="str">
            <v>NICOLA</v>
          </cell>
          <cell r="D37">
            <v>1963</v>
          </cell>
          <cell r="E37" t="str">
            <v>AMATORI_B.MASC</v>
          </cell>
          <cell r="F37" t="str">
            <v>a1</v>
          </cell>
          <cell r="G37" t="str">
            <v>5 STELLE</v>
          </cell>
        </row>
        <row r="38">
          <cell r="A38">
            <v>236</v>
          </cell>
          <cell r="B38" t="str">
            <v>BETTA</v>
          </cell>
          <cell r="C38" t="str">
            <v>STEFANO</v>
          </cell>
          <cell r="D38">
            <v>1963</v>
          </cell>
          <cell r="E38" t="str">
            <v>AMATORI_B.MASC</v>
          </cell>
          <cell r="F38" t="str">
            <v>a29</v>
          </cell>
          <cell r="G38" t="str">
            <v>U.S.D CERMIS</v>
          </cell>
        </row>
        <row r="39">
          <cell r="A39">
            <v>237</v>
          </cell>
          <cell r="B39" t="str">
            <v>CALLEGARI</v>
          </cell>
          <cell r="C39" t="str">
            <v>ALBERTO</v>
          </cell>
          <cell r="D39">
            <v>1963</v>
          </cell>
          <cell r="E39" t="str">
            <v>AMATORI_B.MASC</v>
          </cell>
          <cell r="F39" t="str">
            <v>a32</v>
          </cell>
          <cell r="G39" t="str">
            <v>U.S.A.M. BAITONA</v>
          </cell>
        </row>
        <row r="40">
          <cell r="A40">
            <v>238</v>
          </cell>
          <cell r="B40" t="str">
            <v>CUSUMANO</v>
          </cell>
          <cell r="C40" t="str">
            <v>RODOLFO</v>
          </cell>
          <cell r="D40">
            <v>1963</v>
          </cell>
          <cell r="E40" t="str">
            <v>AMATORI_B.MASC</v>
          </cell>
          <cell r="F40" t="str">
            <v>a7</v>
          </cell>
          <cell r="G40" t="str">
            <v>ATL TEAM LOPPIO</v>
          </cell>
        </row>
        <row r="41">
          <cell r="A41">
            <v>239</v>
          </cell>
          <cell r="B41" t="str">
            <v>FOLGARAIT</v>
          </cell>
          <cell r="C41" t="str">
            <v>EFREM</v>
          </cell>
          <cell r="D41">
            <v>1963</v>
          </cell>
          <cell r="E41" t="str">
            <v>AMATORI_B.MASC</v>
          </cell>
          <cell r="F41" t="str">
            <v>a13</v>
          </cell>
          <cell r="G41" t="str">
            <v>LAGARINA CRUS TEAM</v>
          </cell>
        </row>
        <row r="42">
          <cell r="A42">
            <v>240</v>
          </cell>
          <cell r="B42" t="str">
            <v>LAZZERI</v>
          </cell>
          <cell r="C42" t="str">
            <v>DONATELLA</v>
          </cell>
          <cell r="D42">
            <v>1963</v>
          </cell>
          <cell r="E42" t="str">
            <v>AMATORI_B.MASC</v>
          </cell>
          <cell r="F42" t="str">
            <v>a27</v>
          </cell>
          <cell r="G42" t="str">
            <v>U.S. STELLA ALPINA</v>
          </cell>
        </row>
        <row r="43">
          <cell r="A43">
            <v>241</v>
          </cell>
          <cell r="B43" t="str">
            <v>SEBASTIANI</v>
          </cell>
          <cell r="C43" t="str">
            <v>GIORGIO</v>
          </cell>
          <cell r="D43">
            <v>1963</v>
          </cell>
          <cell r="E43" t="str">
            <v>AMATORI_B.MASC</v>
          </cell>
          <cell r="F43" t="str">
            <v>a17</v>
          </cell>
          <cell r="G43" t="str">
            <v>POL. OLTREFERSINA</v>
          </cell>
        </row>
        <row r="44">
          <cell r="A44">
            <v>242</v>
          </cell>
          <cell r="B44" t="str">
            <v>TRANQUILLINI</v>
          </cell>
          <cell r="C44" t="str">
            <v>ROBERTO</v>
          </cell>
          <cell r="D44">
            <v>1963</v>
          </cell>
          <cell r="E44" t="str">
            <v>AMATORI_B.MASC</v>
          </cell>
          <cell r="F44" t="str">
            <v>a32</v>
          </cell>
          <cell r="G44" t="str">
            <v>U.S.A.M. BAITONA</v>
          </cell>
        </row>
        <row r="45">
          <cell r="A45">
            <v>243</v>
          </cell>
          <cell r="B45" t="str">
            <v>ANDREATTA</v>
          </cell>
          <cell r="C45" t="str">
            <v>FLAVIO</v>
          </cell>
          <cell r="D45">
            <v>1962</v>
          </cell>
          <cell r="E45" t="str">
            <v>AMATORI_B.MASC</v>
          </cell>
          <cell r="F45" t="str">
            <v>a15</v>
          </cell>
          <cell r="G45" t="str">
            <v>POL. GIUDICARIE EST.</v>
          </cell>
        </row>
        <row r="46">
          <cell r="A46">
            <v>244</v>
          </cell>
          <cell r="B46" t="str">
            <v>BAZZANELLA</v>
          </cell>
          <cell r="C46" t="str">
            <v>STEFANO</v>
          </cell>
          <cell r="D46">
            <v>1962</v>
          </cell>
          <cell r="E46" t="str">
            <v>AMATORI_B.MASC</v>
          </cell>
          <cell r="F46" t="str">
            <v>a17</v>
          </cell>
          <cell r="G46" t="str">
            <v>POL. OLTREFERSINA</v>
          </cell>
        </row>
        <row r="47">
          <cell r="A47">
            <v>245</v>
          </cell>
          <cell r="B47" t="str">
            <v>BEATRICI</v>
          </cell>
          <cell r="C47" t="str">
            <v>ROLANDO</v>
          </cell>
          <cell r="D47">
            <v>1962</v>
          </cell>
          <cell r="E47" t="str">
            <v>AMATORI_B.MASC</v>
          </cell>
          <cell r="F47" t="str">
            <v>a1</v>
          </cell>
          <cell r="G47" t="str">
            <v>5 STELLE</v>
          </cell>
        </row>
        <row r="48">
          <cell r="A48">
            <v>246</v>
          </cell>
          <cell r="B48" t="str">
            <v>BELLINA </v>
          </cell>
          <cell r="C48" t="str">
            <v>FRANCESCO</v>
          </cell>
          <cell r="D48">
            <v>1962</v>
          </cell>
          <cell r="E48" t="str">
            <v>AMATORI_B.MASC</v>
          </cell>
          <cell r="F48" t="str">
            <v>a28</v>
          </cell>
          <cell r="G48" t="str">
            <v>U.S. VILLAGNEDO</v>
          </cell>
        </row>
        <row r="49">
          <cell r="A49">
            <v>247</v>
          </cell>
          <cell r="B49" t="str">
            <v>CASTELLAN</v>
          </cell>
          <cell r="C49" t="str">
            <v>OTTAVIO</v>
          </cell>
          <cell r="D49">
            <v>1962</v>
          </cell>
          <cell r="E49" t="str">
            <v>AMATORI_B.MASC</v>
          </cell>
          <cell r="F49" t="str">
            <v>a3</v>
          </cell>
          <cell r="G49" t="str">
            <v>A.D.S MOLLARO</v>
          </cell>
        </row>
        <row r="50">
          <cell r="A50">
            <v>248</v>
          </cell>
          <cell r="B50" t="str">
            <v>RENSI</v>
          </cell>
          <cell r="C50" t="str">
            <v>IVAN</v>
          </cell>
          <cell r="D50">
            <v>1962</v>
          </cell>
          <cell r="E50" t="str">
            <v>AMATORI_B.MASC</v>
          </cell>
          <cell r="F50" t="str">
            <v>a3</v>
          </cell>
          <cell r="G50" t="str">
            <v>A.D.S MOLLARO</v>
          </cell>
        </row>
        <row r="51">
          <cell r="A51">
            <v>249</v>
          </cell>
          <cell r="B51" t="str">
            <v>SANDRI</v>
          </cell>
          <cell r="C51" t="str">
            <v>AMEDEO</v>
          </cell>
          <cell r="D51">
            <v>1962</v>
          </cell>
          <cell r="E51" t="str">
            <v>AMATORI_B.MASC</v>
          </cell>
          <cell r="F51" t="str">
            <v>a3</v>
          </cell>
          <cell r="G51" t="str">
            <v>A.D.S MOLLARO</v>
          </cell>
        </row>
        <row r="52">
          <cell r="A52">
            <v>250</v>
          </cell>
          <cell r="B52" t="str">
            <v>TRENTIN</v>
          </cell>
          <cell r="C52" t="str">
            <v>DANILO</v>
          </cell>
          <cell r="D52">
            <v>1962</v>
          </cell>
          <cell r="E52" t="str">
            <v>AMATORI_B.MASC</v>
          </cell>
          <cell r="F52" t="str">
            <v>a28</v>
          </cell>
          <cell r="G52" t="str">
            <v>U.S. VILLAGNEDO</v>
          </cell>
        </row>
        <row r="53">
          <cell r="A53">
            <v>251</v>
          </cell>
          <cell r="B53" t="str">
            <v>CALLEGARI</v>
          </cell>
          <cell r="C53" t="str">
            <v>FABRIZIO</v>
          </cell>
          <cell r="D53">
            <v>1961</v>
          </cell>
          <cell r="E53" t="str">
            <v>AMATORI_B.MASC</v>
          </cell>
          <cell r="F53" t="str">
            <v>a8</v>
          </cell>
          <cell r="G53" t="str">
            <v>ATL VALLE DI CEMBRA</v>
          </cell>
        </row>
        <row r="54">
          <cell r="A54">
            <v>252</v>
          </cell>
          <cell r="B54" t="str">
            <v>COSER</v>
          </cell>
          <cell r="C54" t="str">
            <v>MATTEO</v>
          </cell>
          <cell r="D54">
            <v>1961</v>
          </cell>
          <cell r="E54" t="str">
            <v>AMATORI_B.MASC</v>
          </cell>
          <cell r="F54" t="str">
            <v>a1</v>
          </cell>
          <cell r="G54" t="str">
            <v>5 STELLE</v>
          </cell>
        </row>
        <row r="55">
          <cell r="A55">
            <v>253</v>
          </cell>
          <cell r="B55" t="str">
            <v>FRANCESCHINI</v>
          </cell>
          <cell r="C55" t="str">
            <v>LUCA</v>
          </cell>
          <cell r="D55">
            <v>1961</v>
          </cell>
          <cell r="E55" t="str">
            <v>AMATORI_B.MASC</v>
          </cell>
          <cell r="F55" t="str">
            <v>a11</v>
          </cell>
          <cell r="G55" t="str">
            <v>G.S. TRILACUM</v>
          </cell>
        </row>
        <row r="56">
          <cell r="A56">
            <v>254</v>
          </cell>
          <cell r="B56" t="str">
            <v>OSS CAZZADOR</v>
          </cell>
          <cell r="C56" t="str">
            <v>BRUNO</v>
          </cell>
          <cell r="D56">
            <v>1961</v>
          </cell>
          <cell r="E56" t="str">
            <v>AMATORI_B.MASC</v>
          </cell>
          <cell r="F56" t="str">
            <v>a1</v>
          </cell>
          <cell r="G56" t="str">
            <v>5 STELLE</v>
          </cell>
        </row>
        <row r="57">
          <cell r="A57">
            <v>255</v>
          </cell>
          <cell r="B57" t="str">
            <v>PELLIZZON</v>
          </cell>
          <cell r="C57" t="str">
            <v>ADRIANO</v>
          </cell>
          <cell r="D57">
            <v>1961</v>
          </cell>
          <cell r="E57" t="str">
            <v>AMATORI_B.MASC</v>
          </cell>
          <cell r="F57" t="str">
            <v>a1</v>
          </cell>
          <cell r="G57" t="str">
            <v>5 STELLE</v>
          </cell>
        </row>
        <row r="58">
          <cell r="A58">
            <v>256</v>
          </cell>
          <cell r="B58" t="str">
            <v>ZANI</v>
          </cell>
          <cell r="C58" t="str">
            <v>EUGENIO</v>
          </cell>
          <cell r="D58">
            <v>1961</v>
          </cell>
          <cell r="E58" t="str">
            <v>AMATORI_B.MASC</v>
          </cell>
          <cell r="F58" t="str">
            <v>a19</v>
          </cell>
          <cell r="G58" t="str">
            <v>FONDISTI ALTA VAL DI NON</v>
          </cell>
        </row>
        <row r="59">
          <cell r="A59">
            <v>257</v>
          </cell>
          <cell r="B59" t="str">
            <v>GOTTARDI</v>
          </cell>
          <cell r="C59" t="str">
            <v>MARINO</v>
          </cell>
          <cell r="D59">
            <v>1960</v>
          </cell>
          <cell r="E59" t="str">
            <v>AMATORI_B.MASC</v>
          </cell>
          <cell r="F59" t="str">
            <v>a8</v>
          </cell>
          <cell r="G59" t="str">
            <v>ATL VALLE DI CEMBRA</v>
          </cell>
        </row>
        <row r="60">
          <cell r="A60">
            <v>258</v>
          </cell>
          <cell r="B60" t="str">
            <v>BERTAZZOLI</v>
          </cell>
          <cell r="C60" t="str">
            <v>PAOLO</v>
          </cell>
          <cell r="D60">
            <v>1959</v>
          </cell>
          <cell r="E60" t="str">
            <v>AMATORI_B.MASC</v>
          </cell>
          <cell r="F60" t="str">
            <v>a4</v>
          </cell>
          <cell r="G60" t="str">
            <v>ATL CLARINA</v>
          </cell>
        </row>
        <row r="61">
          <cell r="A61">
            <v>259</v>
          </cell>
          <cell r="B61" t="str">
            <v>DALCOLMO</v>
          </cell>
          <cell r="C61" t="str">
            <v>ELIO</v>
          </cell>
          <cell r="D61">
            <v>1959</v>
          </cell>
          <cell r="E61" t="str">
            <v>AMATORI_B.MASC</v>
          </cell>
          <cell r="F61" t="str">
            <v>a1</v>
          </cell>
          <cell r="G61" t="str">
            <v>5 STELLE</v>
          </cell>
        </row>
        <row r="62">
          <cell r="A62">
            <v>260</v>
          </cell>
          <cell r="B62" t="str">
            <v>GIOVANELLI</v>
          </cell>
          <cell r="C62" t="str">
            <v>ROSANNA</v>
          </cell>
          <cell r="D62">
            <v>1959</v>
          </cell>
          <cell r="E62" t="str">
            <v>AMATORI_B.MASC</v>
          </cell>
          <cell r="F62" t="str">
            <v>a27</v>
          </cell>
          <cell r="G62" t="str">
            <v>U.S. STELLA ALPINA</v>
          </cell>
        </row>
        <row r="63">
          <cell r="A63">
            <v>261</v>
          </cell>
          <cell r="B63" t="str">
            <v>TRENTIN</v>
          </cell>
          <cell r="C63" t="str">
            <v>BRUNO</v>
          </cell>
          <cell r="D63">
            <v>1959</v>
          </cell>
          <cell r="E63" t="str">
            <v>AMATORI_B.MASC</v>
          </cell>
          <cell r="F63" t="str">
            <v>a28</v>
          </cell>
          <cell r="G63" t="str">
            <v>U.S. VILLAGNEDO</v>
          </cell>
        </row>
        <row r="64">
          <cell r="A64">
            <v>262</v>
          </cell>
          <cell r="B64" t="str">
            <v>TRISOTTO</v>
          </cell>
          <cell r="C64" t="str">
            <v>RENZO</v>
          </cell>
          <cell r="D64">
            <v>1959</v>
          </cell>
          <cell r="E64" t="str">
            <v>AMATORI_B.MASC</v>
          </cell>
          <cell r="F64" t="str">
            <v>a11</v>
          </cell>
          <cell r="G64" t="str">
            <v>G.S. TRILACUM</v>
          </cell>
        </row>
        <row r="65">
          <cell r="A65">
            <v>263</v>
          </cell>
          <cell r="B65" t="str">
            <v>ABRAM</v>
          </cell>
          <cell r="C65" t="str">
            <v>LUCIANO</v>
          </cell>
          <cell r="D65">
            <v>1958</v>
          </cell>
          <cell r="E65" t="str">
            <v>AMATORI_B.MASC</v>
          </cell>
          <cell r="F65" t="str">
            <v>a19</v>
          </cell>
          <cell r="G65" t="str">
            <v>FONDISTI ALTA VAL DI NON</v>
          </cell>
        </row>
        <row r="66">
          <cell r="A66">
            <v>274</v>
          </cell>
          <cell r="B66" t="str">
            <v>FORADORI</v>
          </cell>
          <cell r="C66" t="str">
            <v>DIEGO</v>
          </cell>
          <cell r="D66">
            <v>1958</v>
          </cell>
          <cell r="E66" t="str">
            <v>AMATORI_B.MASC</v>
          </cell>
          <cell r="F66" t="str">
            <v>a4</v>
          </cell>
          <cell r="G66" t="str">
            <v>ATL CLARINA</v>
          </cell>
        </row>
        <row r="67">
          <cell r="A67">
            <v>265</v>
          </cell>
          <cell r="B67" t="str">
            <v>VAIA</v>
          </cell>
          <cell r="C67" t="str">
            <v>PAOLO</v>
          </cell>
          <cell r="D67">
            <v>1958</v>
          </cell>
          <cell r="E67" t="str">
            <v>AMATORI_B.MASC</v>
          </cell>
          <cell r="F67" t="str">
            <v>a29</v>
          </cell>
          <cell r="G67" t="str">
            <v>U.S.D CERMIS</v>
          </cell>
        </row>
        <row r="68">
          <cell r="A68">
            <v>266</v>
          </cell>
          <cell r="B68" t="str">
            <v>MELONI</v>
          </cell>
          <cell r="C68" t="str">
            <v>CARLO</v>
          </cell>
          <cell r="D68">
            <v>1965</v>
          </cell>
          <cell r="E68" t="str">
            <v>AMATORI_B.MASC</v>
          </cell>
          <cell r="F68" t="str">
            <v>A4</v>
          </cell>
          <cell r="G68" t="str">
            <v>ATL CLARINA</v>
          </cell>
        </row>
        <row r="69">
          <cell r="A69">
            <v>174</v>
          </cell>
          <cell r="B69" t="str">
            <v>ZINI</v>
          </cell>
          <cell r="C69" t="str">
            <v>FLAVIO</v>
          </cell>
          <cell r="D69">
            <v>1958</v>
          </cell>
          <cell r="E69" t="str">
            <v>AMATORI_B.MASC</v>
          </cell>
          <cell r="F69" t="str">
            <v>A19</v>
          </cell>
          <cell r="G69" t="str">
            <v>FONDISTI ALTA VAL DI NON</v>
          </cell>
        </row>
        <row r="70">
          <cell r="A70">
            <v>176</v>
          </cell>
          <cell r="B70" t="str">
            <v>ABRAM</v>
          </cell>
          <cell r="C70" t="str">
            <v>LUCIANO</v>
          </cell>
          <cell r="D70">
            <v>1958</v>
          </cell>
          <cell r="E70" t="str">
            <v>AMATORI_B.MASC</v>
          </cell>
          <cell r="F70" t="str">
            <v>A19</v>
          </cell>
          <cell r="G70" t="str">
            <v>FONDISTI ALTA VAL DI NON</v>
          </cell>
        </row>
      </sheetData>
      <sheetData sheetId="21">
        <row r="2">
          <cell r="A2">
            <v>367</v>
          </cell>
          <cell r="B2" t="str">
            <v>ANTONIAZZI</v>
          </cell>
          <cell r="C2" t="str">
            <v>MANUELA</v>
          </cell>
          <cell r="D2">
            <v>1967</v>
          </cell>
          <cell r="E2" t="str">
            <v>AMATORI_B.FEMM</v>
          </cell>
          <cell r="F2" t="str">
            <v>a29</v>
          </cell>
          <cell r="G2" t="str">
            <v>U.S.D CERMIS</v>
          </cell>
        </row>
        <row r="3">
          <cell r="A3">
            <v>368</v>
          </cell>
          <cell r="B3" t="str">
            <v>NARDIN</v>
          </cell>
          <cell r="C3" t="str">
            <v>ANNA</v>
          </cell>
          <cell r="D3">
            <v>1967</v>
          </cell>
          <cell r="E3" t="str">
            <v>AMATORI_B.FEMM</v>
          </cell>
          <cell r="F3" t="str">
            <v>a31</v>
          </cell>
          <cell r="G3" t="str">
            <v>U.S.D. VILLAZZANO</v>
          </cell>
        </row>
        <row r="4">
          <cell r="A4">
            <v>369</v>
          </cell>
          <cell r="B4" t="str">
            <v>ZOANETTI</v>
          </cell>
          <cell r="C4" t="str">
            <v>FRANCA</v>
          </cell>
          <cell r="D4">
            <v>1967</v>
          </cell>
          <cell r="E4" t="str">
            <v>AMATORI_B.FEMM</v>
          </cell>
          <cell r="F4" t="str">
            <v>a11</v>
          </cell>
          <cell r="G4" t="str">
            <v>G.S. TRILACUM</v>
          </cell>
        </row>
        <row r="5">
          <cell r="A5">
            <v>370</v>
          </cell>
          <cell r="B5" t="str">
            <v>ANSELMI</v>
          </cell>
          <cell r="C5" t="str">
            <v>CINZIA</v>
          </cell>
          <cell r="D5">
            <v>1966</v>
          </cell>
          <cell r="E5" t="str">
            <v>AMATORI_B.FEMM</v>
          </cell>
          <cell r="F5" t="str">
            <v>a3</v>
          </cell>
          <cell r="G5" t="str">
            <v>A.D.S MOLLARO</v>
          </cell>
        </row>
        <row r="6">
          <cell r="A6">
            <v>371</v>
          </cell>
          <cell r="B6" t="str">
            <v>DALPRÀ</v>
          </cell>
          <cell r="C6" t="str">
            <v>MARIA</v>
          </cell>
          <cell r="D6">
            <v>1966</v>
          </cell>
          <cell r="E6" t="str">
            <v>AMATORI_B.FEMM</v>
          </cell>
          <cell r="F6" t="str">
            <v>a17</v>
          </cell>
          <cell r="G6" t="str">
            <v>POL. OLTREFERSINA</v>
          </cell>
        </row>
        <row r="7">
          <cell r="A7">
            <v>372</v>
          </cell>
          <cell r="B7" t="str">
            <v>ZUCCHETTO</v>
          </cell>
          <cell r="C7" t="str">
            <v>PAOLA</v>
          </cell>
          <cell r="D7">
            <v>1966</v>
          </cell>
          <cell r="E7" t="str">
            <v>AMATORI_B.FEMM</v>
          </cell>
          <cell r="F7" t="str">
            <v>a11</v>
          </cell>
          <cell r="G7" t="str">
            <v>G.S. TRILACUM</v>
          </cell>
        </row>
        <row r="8">
          <cell r="A8">
            <v>373</v>
          </cell>
          <cell r="B8" t="str">
            <v>SIMONI</v>
          </cell>
          <cell r="C8" t="str">
            <v>ORIETTA</v>
          </cell>
          <cell r="D8">
            <v>1965</v>
          </cell>
          <cell r="E8" t="str">
            <v>AMATORI_B.FEMM</v>
          </cell>
          <cell r="F8" t="str">
            <v>a8</v>
          </cell>
          <cell r="G8" t="str">
            <v>ATL VALLE DI CEMBRA</v>
          </cell>
        </row>
        <row r="9">
          <cell r="A9">
            <v>374</v>
          </cell>
          <cell r="B9" t="str">
            <v>CELVA</v>
          </cell>
          <cell r="C9" t="str">
            <v>CRISTINA</v>
          </cell>
          <cell r="D9">
            <v>1964</v>
          </cell>
          <cell r="E9" t="str">
            <v>AMATORI_B.FEMM</v>
          </cell>
          <cell r="F9" t="str">
            <v>a1</v>
          </cell>
          <cell r="G9" t="str">
            <v>5 STELLE</v>
          </cell>
        </row>
        <row r="10">
          <cell r="A10">
            <v>375</v>
          </cell>
          <cell r="B10" t="str">
            <v>LANDO</v>
          </cell>
          <cell r="C10" t="str">
            <v>MARIA</v>
          </cell>
          <cell r="D10">
            <v>1964</v>
          </cell>
          <cell r="E10" t="str">
            <v>AMATORI_B.FEMM</v>
          </cell>
          <cell r="F10" t="str">
            <v>a7</v>
          </cell>
          <cell r="G10" t="str">
            <v>ATL TEAM LOPPIO</v>
          </cell>
        </row>
        <row r="11">
          <cell r="A11">
            <v>376</v>
          </cell>
          <cell r="B11" t="str">
            <v>BONECHER</v>
          </cell>
          <cell r="C11" t="str">
            <v>IDA</v>
          </cell>
          <cell r="D11">
            <v>1963</v>
          </cell>
          <cell r="E11" t="str">
            <v>AMATORI_B.FEMM</v>
          </cell>
          <cell r="F11" t="str">
            <v>a17</v>
          </cell>
          <cell r="G11" t="str">
            <v>POL. OLTREFERSINA</v>
          </cell>
        </row>
        <row r="12">
          <cell r="A12">
            <v>377</v>
          </cell>
          <cell r="B12" t="str">
            <v>CELVA</v>
          </cell>
          <cell r="C12" t="str">
            <v>NICOLETTA</v>
          </cell>
          <cell r="D12">
            <v>1963</v>
          </cell>
          <cell r="E12" t="str">
            <v>AMATORI_B.FEMM</v>
          </cell>
          <cell r="F12" t="str">
            <v>a1</v>
          </cell>
          <cell r="G12" t="str">
            <v>5 STELLE</v>
          </cell>
        </row>
        <row r="13">
          <cell r="A13">
            <v>378</v>
          </cell>
          <cell r="B13" t="str">
            <v>DAMIN</v>
          </cell>
          <cell r="C13" t="str">
            <v>CARLA</v>
          </cell>
          <cell r="D13">
            <v>1963</v>
          </cell>
          <cell r="E13" t="str">
            <v>AMATORI_B.FEMM</v>
          </cell>
          <cell r="F13" t="str">
            <v>a11</v>
          </cell>
          <cell r="G13" t="str">
            <v>G.S. TRILACUM</v>
          </cell>
        </row>
        <row r="14">
          <cell r="A14">
            <v>379</v>
          </cell>
          <cell r="B14" t="str">
            <v>SICHER</v>
          </cell>
          <cell r="C14" t="str">
            <v>MARIACRISTINA</v>
          </cell>
          <cell r="D14">
            <v>1963</v>
          </cell>
          <cell r="E14" t="str">
            <v>AMATORI_B.FEMM</v>
          </cell>
          <cell r="F14" t="str">
            <v>a8</v>
          </cell>
          <cell r="G14" t="str">
            <v>ATL VALLE DI CEMBRA</v>
          </cell>
        </row>
        <row r="15">
          <cell r="A15">
            <v>380</v>
          </cell>
          <cell r="B15" t="str">
            <v>MAURINA</v>
          </cell>
          <cell r="C15" t="str">
            <v>LUCIA</v>
          </cell>
          <cell r="D15">
            <v>1962</v>
          </cell>
          <cell r="E15" t="str">
            <v>AMATORI_B.FEMM</v>
          </cell>
          <cell r="F15" t="str">
            <v>a32</v>
          </cell>
          <cell r="G15" t="str">
            <v>U.S.A.M. BAITONA</v>
          </cell>
        </row>
        <row r="16">
          <cell r="A16">
            <v>381</v>
          </cell>
          <cell r="B16" t="str">
            <v>VERONES</v>
          </cell>
          <cell r="C16" t="str">
            <v>ROMANA</v>
          </cell>
          <cell r="D16">
            <v>1962</v>
          </cell>
          <cell r="E16" t="str">
            <v>AMATORI_B.FEMM</v>
          </cell>
          <cell r="F16" t="str">
            <v>a11</v>
          </cell>
          <cell r="G16" t="str">
            <v>G.S. TRILACUM</v>
          </cell>
        </row>
        <row r="17">
          <cell r="A17">
            <v>382</v>
          </cell>
          <cell r="B17" t="str">
            <v>BONECHER</v>
          </cell>
          <cell r="C17" t="str">
            <v>ORNELLA</v>
          </cell>
          <cell r="D17">
            <v>1961</v>
          </cell>
          <cell r="E17" t="str">
            <v>AMATORI_B.FEMM</v>
          </cell>
          <cell r="F17" t="str">
            <v>a17</v>
          </cell>
          <cell r="G17" t="str">
            <v>POL. OLTREFERSINA</v>
          </cell>
        </row>
        <row r="18">
          <cell r="A18">
            <v>383</v>
          </cell>
          <cell r="B18" t="str">
            <v>MERLER</v>
          </cell>
          <cell r="C18" t="str">
            <v>CRISTINA</v>
          </cell>
          <cell r="D18">
            <v>1961</v>
          </cell>
          <cell r="E18" t="str">
            <v>AMATORI_B.FEMM</v>
          </cell>
          <cell r="F18" t="str">
            <v>a11</v>
          </cell>
          <cell r="G18" t="str">
            <v>G.S. TRILACUM</v>
          </cell>
        </row>
        <row r="19">
          <cell r="A19">
            <v>384</v>
          </cell>
          <cell r="B19" t="str">
            <v>LANZINER</v>
          </cell>
          <cell r="C19" t="str">
            <v>ROSANNA</v>
          </cell>
          <cell r="D19">
            <v>1958</v>
          </cell>
          <cell r="E19" t="str">
            <v>AMATORI_B.FEMM</v>
          </cell>
          <cell r="F19" t="str">
            <v>a21</v>
          </cell>
          <cell r="G19" t="str">
            <v>SV TRODENA</v>
          </cell>
        </row>
        <row r="20">
          <cell r="A20">
            <v>385</v>
          </cell>
          <cell r="B20" t="str">
            <v>PFATTNER</v>
          </cell>
          <cell r="C20" t="str">
            <v>HERTA</v>
          </cell>
          <cell r="D20">
            <v>1958</v>
          </cell>
          <cell r="E20" t="str">
            <v>AMATORI_B.FEMM</v>
          </cell>
          <cell r="F20" t="str">
            <v>a26</v>
          </cell>
          <cell r="G20" t="str">
            <v>U.S. QUERCIA</v>
          </cell>
        </row>
      </sheetData>
      <sheetData sheetId="22">
        <row r="2">
          <cell r="A2">
            <v>300</v>
          </cell>
          <cell r="B2" t="str">
            <v>DALLIO</v>
          </cell>
          <cell r="C2" t="str">
            <v>GRAZIANO</v>
          </cell>
          <cell r="D2">
            <v>1957</v>
          </cell>
          <cell r="E2" t="str">
            <v>VETERANI.MASC.</v>
          </cell>
          <cell r="F2" t="str">
            <v>a29</v>
          </cell>
          <cell r="G2" t="str">
            <v>U.S.D CERMIS</v>
          </cell>
        </row>
        <row r="3">
          <cell r="A3">
            <v>301</v>
          </cell>
          <cell r="B3" t="str">
            <v>GIONTA</v>
          </cell>
          <cell r="C3" t="str">
            <v>MARCELLO</v>
          </cell>
          <cell r="D3">
            <v>1957</v>
          </cell>
          <cell r="E3" t="str">
            <v>VETERANI.MASC.</v>
          </cell>
          <cell r="F3" t="str">
            <v>a32</v>
          </cell>
          <cell r="G3" t="str">
            <v>U.S.A.M. BAITONA</v>
          </cell>
        </row>
        <row r="4">
          <cell r="A4">
            <v>302</v>
          </cell>
          <cell r="B4" t="str">
            <v>TAIT</v>
          </cell>
          <cell r="C4" t="str">
            <v>ROBERTO</v>
          </cell>
          <cell r="D4">
            <v>1957</v>
          </cell>
          <cell r="E4" t="str">
            <v>VETERANI.MASC.</v>
          </cell>
          <cell r="F4" t="str">
            <v>a1</v>
          </cell>
          <cell r="G4" t="str">
            <v>5 STELLE</v>
          </cell>
        </row>
        <row r="5">
          <cell r="A5">
            <v>303</v>
          </cell>
          <cell r="B5" t="str">
            <v>BATTAN</v>
          </cell>
          <cell r="C5" t="str">
            <v>FRANCO</v>
          </cell>
          <cell r="D5">
            <v>1955</v>
          </cell>
          <cell r="E5" t="str">
            <v>VETERANI.MASC.</v>
          </cell>
          <cell r="F5" t="str">
            <v>a32</v>
          </cell>
          <cell r="G5" t="str">
            <v>U.S.A.M. BAITONA</v>
          </cell>
        </row>
        <row r="6">
          <cell r="A6">
            <v>304</v>
          </cell>
          <cell r="B6" t="str">
            <v>ROBOL</v>
          </cell>
          <cell r="C6" t="str">
            <v>DANILO</v>
          </cell>
          <cell r="D6">
            <v>1955</v>
          </cell>
          <cell r="E6" t="str">
            <v>VETERANI.MASC.</v>
          </cell>
          <cell r="F6" t="str">
            <v>a13</v>
          </cell>
          <cell r="G6" t="str">
            <v>LAGARINA CRUS TEAM</v>
          </cell>
        </row>
        <row r="7">
          <cell r="A7">
            <v>305</v>
          </cell>
          <cell r="B7" t="str">
            <v>SAPORITO</v>
          </cell>
          <cell r="C7" t="str">
            <v>MICHELE</v>
          </cell>
          <cell r="D7">
            <v>1955</v>
          </cell>
          <cell r="E7" t="str">
            <v>VETERANI.MASC.</v>
          </cell>
          <cell r="F7" t="str">
            <v>a15</v>
          </cell>
          <cell r="G7" t="str">
            <v>POL. GIUDICARIE EST.</v>
          </cell>
        </row>
        <row r="8">
          <cell r="A8">
            <v>306</v>
          </cell>
          <cell r="B8" t="str">
            <v>BEVILACQUA</v>
          </cell>
          <cell r="C8" t="str">
            <v>ADRIANO</v>
          </cell>
          <cell r="D8">
            <v>1954</v>
          </cell>
          <cell r="E8" t="str">
            <v>VETERANI.MASC.</v>
          </cell>
          <cell r="F8" t="str">
            <v>a15</v>
          </cell>
          <cell r="G8" t="str">
            <v>POL. GIUDICARIE EST.</v>
          </cell>
        </row>
        <row r="9">
          <cell r="A9">
            <v>307</v>
          </cell>
          <cell r="B9" t="str">
            <v>EISENSETCKEN</v>
          </cell>
          <cell r="C9" t="str">
            <v>BERNHARD</v>
          </cell>
          <cell r="D9">
            <v>1954</v>
          </cell>
          <cell r="E9" t="str">
            <v>VETERANI.MASC.</v>
          </cell>
          <cell r="F9" t="str">
            <v>a26</v>
          </cell>
          <cell r="G9" t="str">
            <v>U.S. QUERCIA</v>
          </cell>
        </row>
        <row r="10">
          <cell r="A10">
            <v>308</v>
          </cell>
          <cell r="B10" t="str">
            <v>LARCHER</v>
          </cell>
          <cell r="C10" t="str">
            <v>UGO</v>
          </cell>
          <cell r="D10">
            <v>1954</v>
          </cell>
          <cell r="E10" t="str">
            <v>VETERANI.MASC.</v>
          </cell>
          <cell r="F10" t="str">
            <v>a26</v>
          </cell>
          <cell r="G10" t="str">
            <v>U.S. QUERCIA</v>
          </cell>
        </row>
        <row r="11">
          <cell r="A11">
            <v>309</v>
          </cell>
          <cell r="B11" t="str">
            <v>MOSER</v>
          </cell>
          <cell r="C11" t="str">
            <v>LUCIANO</v>
          </cell>
          <cell r="D11">
            <v>1953</v>
          </cell>
          <cell r="E11" t="str">
            <v>VETERANI.MASC.</v>
          </cell>
          <cell r="F11" t="str">
            <v>a26</v>
          </cell>
          <cell r="G11" t="str">
            <v>U.S. QUERCIA</v>
          </cell>
        </row>
        <row r="12">
          <cell r="A12">
            <v>310</v>
          </cell>
          <cell r="B12" t="str">
            <v>FRANCHI</v>
          </cell>
          <cell r="C12" t="str">
            <v>GIANPAOLO</v>
          </cell>
          <cell r="D12">
            <v>1952</v>
          </cell>
          <cell r="E12" t="str">
            <v>VETERANI.MASC.</v>
          </cell>
          <cell r="F12" t="str">
            <v>a19</v>
          </cell>
          <cell r="G12" t="str">
            <v>FONDISTI ALTA VAL DI NON</v>
          </cell>
        </row>
        <row r="13">
          <cell r="A13">
            <v>311</v>
          </cell>
          <cell r="B13" t="str">
            <v>MOSANER</v>
          </cell>
          <cell r="C13" t="str">
            <v>AMBROGIO</v>
          </cell>
          <cell r="D13">
            <v>1952</v>
          </cell>
          <cell r="E13" t="str">
            <v>VETERANI.MASC.</v>
          </cell>
          <cell r="F13" t="str">
            <v>a32</v>
          </cell>
          <cell r="G13" t="str">
            <v>U.S.A.M. BAITONA</v>
          </cell>
        </row>
        <row r="14">
          <cell r="A14">
            <v>312</v>
          </cell>
          <cell r="B14" t="str">
            <v>COMAI</v>
          </cell>
          <cell r="C14" t="str">
            <v>ROBERTO</v>
          </cell>
          <cell r="D14">
            <v>1951</v>
          </cell>
          <cell r="E14" t="str">
            <v>VETERANI.MASC.</v>
          </cell>
          <cell r="F14" t="str">
            <v>a13</v>
          </cell>
          <cell r="G14" t="str">
            <v>LAGARINA CRUS TEAM</v>
          </cell>
        </row>
        <row r="15">
          <cell r="A15">
            <v>313</v>
          </cell>
          <cell r="B15" t="str">
            <v>PRIGHEL</v>
          </cell>
          <cell r="C15" t="str">
            <v>MAURIZIO</v>
          </cell>
          <cell r="D15">
            <v>1951</v>
          </cell>
          <cell r="E15" t="str">
            <v>VETERANI.MASC.</v>
          </cell>
          <cell r="F15" t="str">
            <v>a8</v>
          </cell>
          <cell r="G15" t="str">
            <v>ATL VALLE DI CEMBRA</v>
          </cell>
        </row>
        <row r="16">
          <cell r="A16">
            <v>314</v>
          </cell>
          <cell r="B16" t="str">
            <v>VARESCO</v>
          </cell>
          <cell r="C16" t="str">
            <v>GIUSEPPINO</v>
          </cell>
          <cell r="D16">
            <v>1951</v>
          </cell>
          <cell r="E16" t="str">
            <v>VETERANI.MASC.</v>
          </cell>
          <cell r="F16" t="str">
            <v>a27</v>
          </cell>
          <cell r="G16" t="str">
            <v>U.S. STELLA ALPINA</v>
          </cell>
        </row>
        <row r="17">
          <cell r="A17">
            <v>315</v>
          </cell>
          <cell r="B17" t="str">
            <v>STEDILE</v>
          </cell>
          <cell r="C17" t="str">
            <v>GINO</v>
          </cell>
          <cell r="D17">
            <v>1948</v>
          </cell>
          <cell r="E17" t="str">
            <v>VETERANI.MASC.</v>
          </cell>
          <cell r="F17" t="str">
            <v>a13</v>
          </cell>
          <cell r="G17" t="str">
            <v>LAGARINA CRUS TEAM</v>
          </cell>
        </row>
        <row r="18">
          <cell r="A18">
            <v>316</v>
          </cell>
          <cell r="B18" t="str">
            <v>CRISCI</v>
          </cell>
          <cell r="C18" t="str">
            <v>ANTONIO</v>
          </cell>
          <cell r="D18">
            <v>1945</v>
          </cell>
          <cell r="E18" t="str">
            <v>VETERANI.MASC.</v>
          </cell>
          <cell r="F18" t="str">
            <v>a7</v>
          </cell>
          <cell r="G18" t="str">
            <v>ATL TEAM LOPPIO</v>
          </cell>
        </row>
        <row r="19">
          <cell r="A19">
            <v>317</v>
          </cell>
          <cell r="B19" t="str">
            <v>BRUGNARA</v>
          </cell>
          <cell r="C19" t="str">
            <v>ALDO</v>
          </cell>
          <cell r="D19">
            <v>1943</v>
          </cell>
          <cell r="E19" t="str">
            <v>VETERANI.MASC.</v>
          </cell>
          <cell r="F19" t="str">
            <v>a8</v>
          </cell>
          <cell r="G19" t="str">
            <v>ATL VALLE DI CEMBRA</v>
          </cell>
        </row>
        <row r="20">
          <cell r="A20">
            <v>318</v>
          </cell>
          <cell r="B20" t="str">
            <v>DELVAI</v>
          </cell>
          <cell r="C20" t="str">
            <v>LUIGI</v>
          </cell>
          <cell r="D20">
            <v>1943</v>
          </cell>
          <cell r="E20" t="str">
            <v>VETERANI.MASC.</v>
          </cell>
          <cell r="F20" t="str">
            <v>a27</v>
          </cell>
          <cell r="G20" t="str">
            <v>U.S. STELLA ALPINA</v>
          </cell>
        </row>
        <row r="21">
          <cell r="A21">
            <v>264</v>
          </cell>
          <cell r="B21" t="str">
            <v>SELLERT</v>
          </cell>
          <cell r="C21" t="str">
            <v>JORGE</v>
          </cell>
          <cell r="D21">
            <v>1949</v>
          </cell>
          <cell r="E21" t="str">
            <v>VETERANI.MASC.</v>
          </cell>
          <cell r="F21" t="str">
            <v>A33</v>
          </cell>
          <cell r="G21" t="str">
            <v>ALTRO</v>
          </cell>
        </row>
      </sheetData>
      <sheetData sheetId="23">
        <row r="2">
          <cell r="A2">
            <v>320</v>
          </cell>
          <cell r="B2" t="str">
            <v>MICHELOTTI</v>
          </cell>
          <cell r="C2" t="str">
            <v>GIANNA</v>
          </cell>
          <cell r="D2">
            <v>1956</v>
          </cell>
          <cell r="E2" t="str">
            <v>VETERANI.FEMM.</v>
          </cell>
          <cell r="F2" t="str">
            <v>a7</v>
          </cell>
          <cell r="G2" t="str">
            <v>ATL TEAM LOPPIO</v>
          </cell>
        </row>
        <row r="3">
          <cell r="A3">
            <v>321</v>
          </cell>
          <cell r="B3" t="str">
            <v>OSS CAZZADOR</v>
          </cell>
          <cell r="C3" t="str">
            <v>MILENA</v>
          </cell>
          <cell r="D3">
            <v>1955</v>
          </cell>
          <cell r="E3" t="str">
            <v>VETERANI.FEMM.</v>
          </cell>
          <cell r="F3" t="str">
            <v>a17</v>
          </cell>
          <cell r="G3" t="str">
            <v>POL. OLTREFERSINA</v>
          </cell>
        </row>
        <row r="4">
          <cell r="A4">
            <v>322</v>
          </cell>
          <cell r="B4" t="str">
            <v>THALER</v>
          </cell>
          <cell r="C4" t="str">
            <v>TULLIA</v>
          </cell>
          <cell r="D4">
            <v>1953</v>
          </cell>
          <cell r="E4" t="str">
            <v>VETERANI.FEMM.</v>
          </cell>
          <cell r="F4" t="str">
            <v>a3</v>
          </cell>
          <cell r="G4" t="str">
            <v>A.D.S MOLLARO</v>
          </cell>
        </row>
        <row r="5">
          <cell r="A5">
            <v>323</v>
          </cell>
          <cell r="B5" t="str">
            <v>ZENI</v>
          </cell>
          <cell r="C5" t="str">
            <v>FLORA</v>
          </cell>
          <cell r="D5">
            <v>1951</v>
          </cell>
          <cell r="E5" t="str">
            <v>VETERANI.FEMM.</v>
          </cell>
          <cell r="F5" t="str">
            <v>a32</v>
          </cell>
          <cell r="G5" t="str">
            <v>U.S.A.M. BAITONA</v>
          </cell>
        </row>
        <row r="6">
          <cell r="A6">
            <v>324</v>
          </cell>
          <cell r="B6" t="str">
            <v>TURRI </v>
          </cell>
          <cell r="C6" t="str">
            <v>LILIANA </v>
          </cell>
          <cell r="D6">
            <v>1949</v>
          </cell>
          <cell r="E6" t="str">
            <v>VETERANI.FEMM.</v>
          </cell>
          <cell r="F6" t="str">
            <v>a19</v>
          </cell>
          <cell r="G6" t="str">
            <v>FONDISTI ALTA VAL DI NON</v>
          </cell>
        </row>
        <row r="7">
          <cell r="A7">
            <v>325</v>
          </cell>
          <cell r="B7" t="str">
            <v>SITTA</v>
          </cell>
          <cell r="C7" t="str">
            <v>ENOLA</v>
          </cell>
          <cell r="D7">
            <v>1948</v>
          </cell>
          <cell r="E7" t="str">
            <v>VETERANI.FEMM.</v>
          </cell>
          <cell r="F7" t="str">
            <v>a1</v>
          </cell>
          <cell r="G7" t="str">
            <v>5 STELLE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C.ESORDIENTI.f"/>
      <sheetName val="ISC.CUCCIOLI.m"/>
      <sheetName val="Foglio1"/>
    </sheetNames>
    <sheetDataSet>
      <sheetData sheetId="0">
        <row r="2">
          <cell r="A2">
            <v>900</v>
          </cell>
          <cell r="B2" t="str">
            <v>AGOSTINI</v>
          </cell>
          <cell r="C2" t="str">
            <v>ARIANNA</v>
          </cell>
          <cell r="D2">
            <v>2003</v>
          </cell>
          <cell r="E2" t="str">
            <v>ESORDIENTI.F.</v>
          </cell>
          <cell r="F2" t="str">
            <v>a11</v>
          </cell>
          <cell r="G2" t="str">
            <v>G.S. TRILACUM</v>
          </cell>
        </row>
        <row r="3">
          <cell r="A3">
            <v>901</v>
          </cell>
          <cell r="B3" t="str">
            <v>BAGATTINI</v>
          </cell>
          <cell r="C3" t="str">
            <v>MADDALENA</v>
          </cell>
          <cell r="D3">
            <v>2003</v>
          </cell>
          <cell r="E3" t="str">
            <v>ESORDIENTI.F.</v>
          </cell>
          <cell r="F3" t="str">
            <v>a9</v>
          </cell>
          <cell r="G3" t="str">
            <v>G.S. BONDO</v>
          </cell>
        </row>
        <row r="4">
          <cell r="A4">
            <v>902</v>
          </cell>
          <cell r="B4" t="str">
            <v>PEDROTTI</v>
          </cell>
          <cell r="C4" t="str">
            <v>SOFIA</v>
          </cell>
          <cell r="D4">
            <v>2003</v>
          </cell>
          <cell r="E4" t="str">
            <v>ESORDIENTI.F.</v>
          </cell>
          <cell r="F4" t="str">
            <v>a11</v>
          </cell>
          <cell r="G4" t="str">
            <v>G.S. TRILACUM</v>
          </cell>
        </row>
        <row r="5">
          <cell r="A5">
            <v>903</v>
          </cell>
          <cell r="B5" t="str">
            <v>BATTAN</v>
          </cell>
          <cell r="C5" t="str">
            <v>VIVIEN</v>
          </cell>
          <cell r="D5">
            <v>2003</v>
          </cell>
          <cell r="E5" t="str">
            <v>ESORDIENTI.F.</v>
          </cell>
          <cell r="F5" t="str">
            <v>a32</v>
          </cell>
          <cell r="G5" t="str">
            <v>U.S.A.M. BAITONA</v>
          </cell>
        </row>
        <row r="6">
          <cell r="A6">
            <v>904</v>
          </cell>
          <cell r="B6" t="str">
            <v>BERTINI</v>
          </cell>
          <cell r="C6" t="str">
            <v>GIULIA</v>
          </cell>
          <cell r="D6">
            <v>2003</v>
          </cell>
          <cell r="E6" t="str">
            <v>ESORDIENTI.F.</v>
          </cell>
          <cell r="F6" t="str">
            <v>a11</v>
          </cell>
          <cell r="G6" t="str">
            <v>G.S. TRILACUM</v>
          </cell>
        </row>
        <row r="7">
          <cell r="A7">
            <v>905</v>
          </cell>
          <cell r="B7" t="str">
            <v>BIASIA</v>
          </cell>
          <cell r="C7" t="str">
            <v>BEATRICE</v>
          </cell>
          <cell r="D7">
            <v>2003</v>
          </cell>
          <cell r="E7" t="str">
            <v>ESORDIENTI.F.</v>
          </cell>
          <cell r="F7" t="str">
            <v>a17</v>
          </cell>
          <cell r="G7" t="str">
            <v>POL. OLTREFERSINA</v>
          </cell>
        </row>
        <row r="8">
          <cell r="A8">
            <v>906</v>
          </cell>
          <cell r="B8" t="str">
            <v>BOTANELLI</v>
          </cell>
          <cell r="C8" t="str">
            <v>LISA</v>
          </cell>
          <cell r="D8">
            <v>2003</v>
          </cell>
          <cell r="E8" t="str">
            <v>ESORDIENTI.F.</v>
          </cell>
          <cell r="F8" t="str">
            <v>a7</v>
          </cell>
          <cell r="G8" t="str">
            <v>ATL TEAM LOPPIO</v>
          </cell>
        </row>
        <row r="9">
          <cell r="A9">
            <v>907</v>
          </cell>
          <cell r="B9" t="str">
            <v>BUCCIO</v>
          </cell>
          <cell r="C9" t="str">
            <v>GIORGIA</v>
          </cell>
          <cell r="D9">
            <v>2003</v>
          </cell>
          <cell r="E9" t="str">
            <v>ESORDIENTI.F.</v>
          </cell>
          <cell r="F9" t="str">
            <v>a18</v>
          </cell>
          <cell r="G9" t="str">
            <v>VALCHIESE</v>
          </cell>
        </row>
        <row r="10">
          <cell r="A10">
            <v>908</v>
          </cell>
          <cell r="B10" t="str">
            <v>CAINELLI</v>
          </cell>
          <cell r="C10" t="str">
            <v>JESSICA</v>
          </cell>
          <cell r="D10">
            <v>2003</v>
          </cell>
          <cell r="E10" t="str">
            <v>ESORDIENTI.F.</v>
          </cell>
          <cell r="F10" t="str">
            <v>a11</v>
          </cell>
          <cell r="G10" t="str">
            <v>G.S. TRILACUM</v>
          </cell>
        </row>
        <row r="11">
          <cell r="A11">
            <v>909</v>
          </cell>
          <cell r="B11" t="str">
            <v>CAMPI</v>
          </cell>
          <cell r="C11" t="str">
            <v>ANNA</v>
          </cell>
          <cell r="D11">
            <v>2003</v>
          </cell>
          <cell r="E11" t="str">
            <v>ESORDIENTI.F.</v>
          </cell>
          <cell r="F11" t="str">
            <v>a20</v>
          </cell>
          <cell r="G11" t="str">
            <v>SCI CLUB MARZOLA</v>
          </cell>
        </row>
        <row r="12">
          <cell r="A12">
            <v>910</v>
          </cell>
          <cell r="B12" t="str">
            <v>DEMATTE'</v>
          </cell>
          <cell r="C12" t="str">
            <v>ELISABETTA</v>
          </cell>
          <cell r="D12">
            <v>2003</v>
          </cell>
          <cell r="E12" t="str">
            <v>ESORDIENTI.F.</v>
          </cell>
          <cell r="F12" t="str">
            <v>a2</v>
          </cell>
          <cell r="G12" t="str">
            <v>ATL. TIONE</v>
          </cell>
        </row>
        <row r="13">
          <cell r="A13">
            <v>911</v>
          </cell>
          <cell r="B13" t="str">
            <v>FAES</v>
          </cell>
          <cell r="C13" t="str">
            <v>VALERIA</v>
          </cell>
          <cell r="D13">
            <v>2003</v>
          </cell>
          <cell r="E13" t="str">
            <v>ESORDIENTI.F.</v>
          </cell>
          <cell r="F13" t="str">
            <v>a11</v>
          </cell>
          <cell r="G13" t="str">
            <v>G.S. TRILACUM</v>
          </cell>
        </row>
        <row r="14">
          <cell r="A14">
            <v>912</v>
          </cell>
          <cell r="B14" t="str">
            <v>GENNARA</v>
          </cell>
          <cell r="C14" t="str">
            <v>TATIANA</v>
          </cell>
          <cell r="D14">
            <v>2003</v>
          </cell>
          <cell r="E14" t="str">
            <v>ESORDIENTI.F.</v>
          </cell>
          <cell r="F14" t="str">
            <v>a11</v>
          </cell>
          <cell r="G14" t="str">
            <v>G.S. TRILACUM</v>
          </cell>
        </row>
        <row r="15">
          <cell r="A15">
            <v>913</v>
          </cell>
          <cell r="B15" t="str">
            <v>GIORDANO</v>
          </cell>
          <cell r="C15" t="str">
            <v>GIULIA</v>
          </cell>
          <cell r="D15">
            <v>2003</v>
          </cell>
          <cell r="E15" t="str">
            <v>ESORDIENTI.F.</v>
          </cell>
          <cell r="F15" t="str">
            <v>a8</v>
          </cell>
          <cell r="G15" t="str">
            <v>ATL VALLE DI CEMBRA</v>
          </cell>
        </row>
        <row r="16">
          <cell r="A16">
            <v>914</v>
          </cell>
          <cell r="B16" t="str">
            <v>GIOVANETTI</v>
          </cell>
          <cell r="C16" t="str">
            <v>LUNA</v>
          </cell>
          <cell r="D16">
            <v>2003</v>
          </cell>
          <cell r="E16" t="str">
            <v>ESORDIENTI.F.</v>
          </cell>
          <cell r="F16" t="str">
            <v>a1</v>
          </cell>
          <cell r="G16" t="str">
            <v>5 STELLE</v>
          </cell>
        </row>
        <row r="17">
          <cell r="A17">
            <v>915</v>
          </cell>
          <cell r="B17" t="str">
            <v>LONZI</v>
          </cell>
          <cell r="C17" t="str">
            <v>SARA</v>
          </cell>
          <cell r="D17">
            <v>2003</v>
          </cell>
          <cell r="E17" t="str">
            <v>ESORDIENTI.F.</v>
          </cell>
          <cell r="F17" t="str">
            <v>a20</v>
          </cell>
          <cell r="G17" t="str">
            <v>SCI CLUB MARZOLA</v>
          </cell>
        </row>
        <row r="18">
          <cell r="A18">
            <v>916</v>
          </cell>
          <cell r="B18" t="str">
            <v>MANFREDI</v>
          </cell>
          <cell r="C18" t="str">
            <v>ALICE</v>
          </cell>
          <cell r="D18">
            <v>2003</v>
          </cell>
          <cell r="E18" t="str">
            <v>ESORDIENTI.F.</v>
          </cell>
          <cell r="F18" t="str">
            <v>a7</v>
          </cell>
          <cell r="G18" t="str">
            <v>ATL TEAM LOPPIO</v>
          </cell>
        </row>
        <row r="19">
          <cell r="A19">
            <v>917</v>
          </cell>
          <cell r="B19" t="str">
            <v>MARTINELLI</v>
          </cell>
          <cell r="C19" t="str">
            <v>SOFIA</v>
          </cell>
          <cell r="D19">
            <v>2003</v>
          </cell>
          <cell r="E19" t="str">
            <v>ESORDIENTI.F.</v>
          </cell>
          <cell r="F19" t="str">
            <v>a17</v>
          </cell>
          <cell r="G19" t="str">
            <v>POL. OLTREFERSINA</v>
          </cell>
        </row>
        <row r="20">
          <cell r="A20">
            <v>918</v>
          </cell>
          <cell r="B20" t="str">
            <v>NICOLETTI </v>
          </cell>
          <cell r="C20" t="str">
            <v>GAIA</v>
          </cell>
          <cell r="D20">
            <v>2003</v>
          </cell>
          <cell r="E20" t="str">
            <v>ESORDIENTI.F.</v>
          </cell>
          <cell r="F20" t="str">
            <v>a30</v>
          </cell>
          <cell r="G20" t="str">
            <v>U.S.D. LA ROCCHETTA</v>
          </cell>
        </row>
        <row r="21">
          <cell r="A21">
            <v>919</v>
          </cell>
          <cell r="B21" t="str">
            <v>PALLAORO</v>
          </cell>
          <cell r="C21" t="str">
            <v>IRIS</v>
          </cell>
          <cell r="D21">
            <v>2003</v>
          </cell>
          <cell r="E21" t="str">
            <v>ESORDIENTI.F.</v>
          </cell>
          <cell r="F21" t="str">
            <v>a17</v>
          </cell>
          <cell r="G21" t="str">
            <v>POL. OLTREFERSINA</v>
          </cell>
        </row>
        <row r="22">
          <cell r="A22">
            <v>920</v>
          </cell>
          <cell r="B22" t="str">
            <v>PEDOT</v>
          </cell>
          <cell r="C22" t="str">
            <v>MARTINA</v>
          </cell>
          <cell r="D22">
            <v>2003</v>
          </cell>
          <cell r="E22" t="str">
            <v>ESORDIENTI.F.</v>
          </cell>
          <cell r="F22" t="str">
            <v>a32</v>
          </cell>
          <cell r="G22" t="str">
            <v>U.S.A.M. BAITONA</v>
          </cell>
        </row>
        <row r="23">
          <cell r="A23">
            <v>921</v>
          </cell>
          <cell r="B23" t="str">
            <v>PIAZZOLA</v>
          </cell>
          <cell r="C23" t="str">
            <v>DENISE</v>
          </cell>
          <cell r="D23">
            <v>2003</v>
          </cell>
          <cell r="E23" t="str">
            <v>ESORDIENTI.F.</v>
          </cell>
          <cell r="F23" t="str">
            <v>a26</v>
          </cell>
          <cell r="G23" t="str">
            <v>U.S. QUERCIA</v>
          </cell>
        </row>
        <row r="24">
          <cell r="A24">
            <v>922</v>
          </cell>
          <cell r="B24" t="str">
            <v>POLI </v>
          </cell>
          <cell r="C24" t="str">
            <v>MADDALENA</v>
          </cell>
          <cell r="D24">
            <v>2003</v>
          </cell>
          <cell r="E24" t="str">
            <v>ESORDIENTI.F.</v>
          </cell>
          <cell r="F24" t="str">
            <v>a11</v>
          </cell>
          <cell r="G24" t="str">
            <v>G.S. TRILACUM</v>
          </cell>
        </row>
        <row r="25">
          <cell r="A25">
            <v>923</v>
          </cell>
          <cell r="B25" t="str">
            <v>RAINERI</v>
          </cell>
          <cell r="C25" t="str">
            <v>HELENE</v>
          </cell>
          <cell r="D25">
            <v>2003</v>
          </cell>
          <cell r="E25" t="str">
            <v>ESORDIENTI.F.</v>
          </cell>
          <cell r="F25" t="str">
            <v>a17</v>
          </cell>
          <cell r="G25" t="str">
            <v>POL. OLTREFERSINA</v>
          </cell>
        </row>
        <row r="26">
          <cell r="A26">
            <v>924</v>
          </cell>
          <cell r="B26" t="str">
            <v>RICCARDI</v>
          </cell>
          <cell r="C26" t="str">
            <v>GIULIA</v>
          </cell>
          <cell r="D26">
            <v>2003</v>
          </cell>
          <cell r="E26" t="str">
            <v>ESORDIENTI.F.</v>
          </cell>
          <cell r="F26" t="str">
            <v>a11</v>
          </cell>
          <cell r="G26" t="str">
            <v>G.S. TRILACUM</v>
          </cell>
        </row>
        <row r="27">
          <cell r="A27">
            <v>925</v>
          </cell>
          <cell r="B27" t="str">
            <v>ROBUSTI </v>
          </cell>
          <cell r="C27" t="str">
            <v>JENNY</v>
          </cell>
          <cell r="D27">
            <v>2003</v>
          </cell>
          <cell r="E27" t="str">
            <v>ESORDIENTI.F.</v>
          </cell>
          <cell r="F27" t="str">
            <v>a9</v>
          </cell>
          <cell r="G27" t="str">
            <v>G.S. BONDO</v>
          </cell>
        </row>
        <row r="28">
          <cell r="A28">
            <v>926</v>
          </cell>
          <cell r="B28" t="str">
            <v>SAMMARCO </v>
          </cell>
          <cell r="C28" t="str">
            <v>MARTINA</v>
          </cell>
          <cell r="D28">
            <v>2003</v>
          </cell>
          <cell r="E28" t="str">
            <v>ESORDIENTI.F.</v>
          </cell>
          <cell r="F28" t="str">
            <v>a1</v>
          </cell>
          <cell r="G28" t="str">
            <v>5 STELLE</v>
          </cell>
        </row>
        <row r="29">
          <cell r="A29">
            <v>927</v>
          </cell>
          <cell r="B29" t="str">
            <v>TITA</v>
          </cell>
          <cell r="C29" t="str">
            <v>ELEONORA</v>
          </cell>
          <cell r="D29">
            <v>2003</v>
          </cell>
          <cell r="E29" t="str">
            <v>ESORDIENTI.F.</v>
          </cell>
          <cell r="F29" t="str">
            <v>a20</v>
          </cell>
          <cell r="G29" t="str">
            <v>SCI CLUB MARZOLA</v>
          </cell>
        </row>
        <row r="30">
          <cell r="A30">
            <v>928</v>
          </cell>
          <cell r="B30" t="str">
            <v>TOLLER</v>
          </cell>
          <cell r="C30" t="str">
            <v>ANNA</v>
          </cell>
          <cell r="D30">
            <v>2003</v>
          </cell>
          <cell r="E30" t="str">
            <v>ESORDIENTI.F.</v>
          </cell>
          <cell r="F30" t="str">
            <v>a17</v>
          </cell>
          <cell r="G30" t="str">
            <v>POL. OLTREFERSINA</v>
          </cell>
        </row>
        <row r="31">
          <cell r="A31">
            <v>929</v>
          </cell>
          <cell r="B31" t="str">
            <v>TOMASINI </v>
          </cell>
          <cell r="C31" t="str">
            <v>NOEMI</v>
          </cell>
          <cell r="D31">
            <v>2003</v>
          </cell>
          <cell r="E31" t="str">
            <v>ESORDIENTI.F.</v>
          </cell>
          <cell r="F31" t="str">
            <v>a30</v>
          </cell>
          <cell r="G31" t="str">
            <v>U.S.D. LA ROCCHETTA</v>
          </cell>
        </row>
        <row r="32">
          <cell r="A32">
            <v>930</v>
          </cell>
          <cell r="B32" t="str">
            <v>TONIATTI</v>
          </cell>
          <cell r="C32" t="str">
            <v>MARTINA</v>
          </cell>
          <cell r="D32">
            <v>2003</v>
          </cell>
          <cell r="E32" t="str">
            <v>ESORDIENTI.F.</v>
          </cell>
          <cell r="F32" t="str">
            <v>a7</v>
          </cell>
          <cell r="G32" t="str">
            <v>ATL TEAM LOPPIO</v>
          </cell>
        </row>
        <row r="33">
          <cell r="A33">
            <v>931</v>
          </cell>
          <cell r="B33" t="str">
            <v>TRENTIN </v>
          </cell>
          <cell r="C33" t="str">
            <v>ANGELA</v>
          </cell>
          <cell r="D33">
            <v>2003</v>
          </cell>
          <cell r="E33" t="str">
            <v>ESORDIENTI.F.</v>
          </cell>
          <cell r="F33" t="str">
            <v>a28</v>
          </cell>
          <cell r="G33" t="str">
            <v>U.S. VILLAGNEDO</v>
          </cell>
        </row>
        <row r="34">
          <cell r="A34">
            <v>932</v>
          </cell>
          <cell r="B34" t="str">
            <v>ZENATTI</v>
          </cell>
          <cell r="C34" t="str">
            <v>AURORA</v>
          </cell>
          <cell r="D34">
            <v>2003</v>
          </cell>
          <cell r="E34" t="str">
            <v>ESORDIENTI.F.</v>
          </cell>
          <cell r="F34" t="str">
            <v>a13</v>
          </cell>
          <cell r="G34" t="str">
            <v>LAGARINA CRUS TEAM</v>
          </cell>
        </row>
        <row r="35">
          <cell r="A35">
            <v>933</v>
          </cell>
          <cell r="B35" t="str">
            <v>ARMILLOTTA</v>
          </cell>
          <cell r="C35" t="str">
            <v>SOFIA</v>
          </cell>
          <cell r="D35">
            <v>2002</v>
          </cell>
          <cell r="E35" t="str">
            <v>ESORDIENTI.F.</v>
          </cell>
          <cell r="F35" t="str">
            <v>a17</v>
          </cell>
          <cell r="G35" t="str">
            <v>POL. OLTREFERSINA</v>
          </cell>
        </row>
        <row r="36">
          <cell r="A36">
            <v>934</v>
          </cell>
          <cell r="B36" t="str">
            <v>AVANZO</v>
          </cell>
          <cell r="C36" t="str">
            <v>GIULIA</v>
          </cell>
          <cell r="D36">
            <v>2002</v>
          </cell>
          <cell r="E36" t="str">
            <v>ESORDIENTI.F.</v>
          </cell>
          <cell r="F36" t="str">
            <v>a1</v>
          </cell>
          <cell r="G36" t="str">
            <v>5 STELLE</v>
          </cell>
        </row>
        <row r="37">
          <cell r="A37">
            <v>935</v>
          </cell>
          <cell r="B37" t="str">
            <v>BONA</v>
          </cell>
          <cell r="C37" t="str">
            <v>LISA</v>
          </cell>
          <cell r="D37">
            <v>2002</v>
          </cell>
          <cell r="E37" t="str">
            <v>ESORDIENTI.F.</v>
          </cell>
          <cell r="F37" t="str">
            <v>a7</v>
          </cell>
          <cell r="G37" t="str">
            <v>ATL TEAM LOPPIO</v>
          </cell>
        </row>
        <row r="38">
          <cell r="A38">
            <v>936</v>
          </cell>
          <cell r="B38" t="str">
            <v>BONINSEGNA</v>
          </cell>
          <cell r="C38" t="str">
            <v>SOFIA</v>
          </cell>
          <cell r="D38">
            <v>2002</v>
          </cell>
          <cell r="E38" t="str">
            <v>ESORDIENTI.F.</v>
          </cell>
          <cell r="F38" t="str">
            <v>a23</v>
          </cell>
          <cell r="G38" t="str">
            <v>U.S. DOLOMITICA</v>
          </cell>
        </row>
        <row r="39">
          <cell r="A39">
            <v>937</v>
          </cell>
          <cell r="B39" t="str">
            <v>CAMPIONE</v>
          </cell>
          <cell r="C39" t="str">
            <v>SILVIA</v>
          </cell>
          <cell r="D39">
            <v>2002</v>
          </cell>
          <cell r="E39" t="str">
            <v>ESORDIENTI.F.</v>
          </cell>
          <cell r="F39" t="str">
            <v>a23</v>
          </cell>
          <cell r="G39" t="str">
            <v>U.S. DOLOMITICA</v>
          </cell>
        </row>
        <row r="40">
          <cell r="A40">
            <v>938</v>
          </cell>
          <cell r="B40" t="str">
            <v>CARLINI</v>
          </cell>
          <cell r="C40" t="str">
            <v>AURORA</v>
          </cell>
          <cell r="D40">
            <v>2002</v>
          </cell>
          <cell r="E40" t="str">
            <v>ESORDIENTI.F.</v>
          </cell>
          <cell r="F40" t="str">
            <v>a2</v>
          </cell>
          <cell r="G40" t="str">
            <v>ATL. TIONE</v>
          </cell>
        </row>
        <row r="41">
          <cell r="A41">
            <v>939</v>
          </cell>
          <cell r="B41" t="str">
            <v>DETASSIS</v>
          </cell>
          <cell r="C41" t="str">
            <v>MARTINA</v>
          </cell>
          <cell r="D41">
            <v>2002</v>
          </cell>
          <cell r="E41" t="str">
            <v>ESORDIENTI.F.</v>
          </cell>
          <cell r="F41" t="str">
            <v>a4</v>
          </cell>
          <cell r="G41" t="str">
            <v>ATL CLARINA</v>
          </cell>
        </row>
        <row r="42">
          <cell r="A42">
            <v>940</v>
          </cell>
          <cell r="B42" t="str">
            <v>DUCHI</v>
          </cell>
          <cell r="C42" t="str">
            <v>SOFIA</v>
          </cell>
          <cell r="D42">
            <v>2002</v>
          </cell>
          <cell r="E42" t="str">
            <v>ESORDIENTI.F.</v>
          </cell>
          <cell r="F42" t="str">
            <v>a1</v>
          </cell>
          <cell r="G42" t="str">
            <v>5 STELLE</v>
          </cell>
        </row>
        <row r="43">
          <cell r="A43">
            <v>941</v>
          </cell>
          <cell r="B43" t="str">
            <v>ERLER</v>
          </cell>
          <cell r="C43" t="str">
            <v>CAMILLA</v>
          </cell>
          <cell r="D43">
            <v>2002</v>
          </cell>
          <cell r="E43" t="str">
            <v>ESORDIENTI.F.</v>
          </cell>
          <cell r="F43" t="str">
            <v>a8</v>
          </cell>
          <cell r="G43" t="str">
            <v>ATL VALLE DI CEMBRA</v>
          </cell>
        </row>
        <row r="44">
          <cell r="A44">
            <v>942</v>
          </cell>
          <cell r="B44" t="str">
            <v>FAILONI</v>
          </cell>
          <cell r="C44" t="str">
            <v>CHIARA</v>
          </cell>
          <cell r="D44">
            <v>2002</v>
          </cell>
          <cell r="E44" t="str">
            <v>ESORDIENTI.F.</v>
          </cell>
          <cell r="F44" t="str">
            <v>a2</v>
          </cell>
          <cell r="G44" t="str">
            <v>ATL. TIONE</v>
          </cell>
        </row>
        <row r="45">
          <cell r="A45">
            <v>943</v>
          </cell>
          <cell r="B45" t="str">
            <v>FONTANA</v>
          </cell>
          <cell r="C45" t="str">
            <v>MICHELA</v>
          </cell>
          <cell r="D45">
            <v>2002</v>
          </cell>
          <cell r="E45" t="str">
            <v>ESORDIENTI.F.</v>
          </cell>
          <cell r="F45" t="str">
            <v>a18</v>
          </cell>
          <cell r="G45" t="str">
            <v>VALCHIESE</v>
          </cell>
        </row>
        <row r="46">
          <cell r="A46">
            <v>944</v>
          </cell>
          <cell r="B46" t="str">
            <v>FRIOLI</v>
          </cell>
          <cell r="C46" t="str">
            <v>ELISABETTA</v>
          </cell>
          <cell r="D46">
            <v>2002</v>
          </cell>
          <cell r="E46" t="str">
            <v>ESORDIENTI.F.</v>
          </cell>
          <cell r="F46" t="str">
            <v>a11</v>
          </cell>
          <cell r="G46" t="str">
            <v>G.S. TRILACUM</v>
          </cell>
        </row>
        <row r="47">
          <cell r="A47">
            <v>945</v>
          </cell>
          <cell r="B47" t="str">
            <v>FRONZA</v>
          </cell>
          <cell r="C47" t="str">
            <v>EVELYN</v>
          </cell>
          <cell r="D47">
            <v>2002</v>
          </cell>
          <cell r="E47" t="str">
            <v>ESORDIENTI.F.</v>
          </cell>
          <cell r="F47" t="str">
            <v>a1</v>
          </cell>
          <cell r="G47" t="str">
            <v>5 STELLE</v>
          </cell>
        </row>
        <row r="48">
          <cell r="A48">
            <v>946</v>
          </cell>
          <cell r="B48" t="str">
            <v>GAZZINI</v>
          </cell>
          <cell r="C48" t="str">
            <v>GRETA</v>
          </cell>
          <cell r="D48">
            <v>2002</v>
          </cell>
          <cell r="E48" t="str">
            <v>ESORDIENTI.F.</v>
          </cell>
          <cell r="F48" t="str">
            <v>a7</v>
          </cell>
          <cell r="G48" t="str">
            <v>ATL TEAM LOPPIO</v>
          </cell>
        </row>
        <row r="49">
          <cell r="A49">
            <v>947</v>
          </cell>
          <cell r="B49" t="str">
            <v>JIN</v>
          </cell>
          <cell r="C49" t="str">
            <v>YAN</v>
          </cell>
          <cell r="D49">
            <v>2002</v>
          </cell>
          <cell r="E49" t="str">
            <v>ESORDIENTI.F.</v>
          </cell>
          <cell r="F49" t="str">
            <v>a30</v>
          </cell>
          <cell r="G49" t="str">
            <v>U.S.D. LA ROCCHETTA</v>
          </cell>
        </row>
        <row r="50">
          <cell r="A50">
            <v>948</v>
          </cell>
          <cell r="B50" t="str">
            <v>MARCHIORI</v>
          </cell>
          <cell r="C50" t="str">
            <v>ANGELICA</v>
          </cell>
          <cell r="D50">
            <v>2002</v>
          </cell>
          <cell r="E50" t="str">
            <v>ESORDIENTI.F.</v>
          </cell>
          <cell r="F50" t="str">
            <v>a7</v>
          </cell>
          <cell r="G50" t="str">
            <v>ATL TEAM LOPPIO</v>
          </cell>
        </row>
        <row r="51">
          <cell r="A51">
            <v>949</v>
          </cell>
          <cell r="B51" t="str">
            <v>MARGONI</v>
          </cell>
          <cell r="C51" t="str">
            <v>FIORELLA</v>
          </cell>
          <cell r="D51">
            <v>2002</v>
          </cell>
          <cell r="E51" t="str">
            <v>ESORDIENTI.F.</v>
          </cell>
          <cell r="F51" t="str">
            <v>a11</v>
          </cell>
          <cell r="G51" t="str">
            <v>G.S. TRILACUM</v>
          </cell>
        </row>
        <row r="52">
          <cell r="A52">
            <v>950</v>
          </cell>
          <cell r="B52" t="str">
            <v>MATTIVI</v>
          </cell>
          <cell r="C52" t="str">
            <v>FRANCESCA</v>
          </cell>
          <cell r="D52">
            <v>2002</v>
          </cell>
          <cell r="E52" t="str">
            <v>ESORDIENTI.F.</v>
          </cell>
          <cell r="F52" t="str">
            <v>a17</v>
          </cell>
          <cell r="G52" t="str">
            <v>POL. OLTREFERSINA</v>
          </cell>
        </row>
        <row r="53">
          <cell r="A53">
            <v>951</v>
          </cell>
          <cell r="B53" t="str">
            <v>MOLINARI</v>
          </cell>
          <cell r="C53" t="str">
            <v>CHIARA</v>
          </cell>
          <cell r="D53">
            <v>2002</v>
          </cell>
          <cell r="E53" t="str">
            <v>ESORDIENTI.F.</v>
          </cell>
          <cell r="F53" t="str">
            <v>a1</v>
          </cell>
          <cell r="G53" t="str">
            <v>5 STELLE</v>
          </cell>
        </row>
        <row r="54">
          <cell r="A54">
            <v>952</v>
          </cell>
          <cell r="B54" t="str">
            <v>PEDRINI</v>
          </cell>
          <cell r="C54" t="str">
            <v>NOEMI</v>
          </cell>
          <cell r="D54">
            <v>2002</v>
          </cell>
          <cell r="E54" t="str">
            <v>ESORDIENTI.F.</v>
          </cell>
          <cell r="F54" t="str">
            <v>a11</v>
          </cell>
          <cell r="G54" t="str">
            <v>G.S. TRILACUM</v>
          </cell>
        </row>
        <row r="55">
          <cell r="A55">
            <v>953</v>
          </cell>
          <cell r="B55" t="str">
            <v>PICCOLI</v>
          </cell>
          <cell r="C55" t="str">
            <v>GLORIA</v>
          </cell>
          <cell r="D55">
            <v>2002</v>
          </cell>
          <cell r="E55" t="str">
            <v>ESORDIENTI.F.</v>
          </cell>
          <cell r="F55" t="str">
            <v>a4</v>
          </cell>
          <cell r="G55" t="str">
            <v>ATL CLARINA</v>
          </cell>
        </row>
        <row r="56">
          <cell r="A56">
            <v>954</v>
          </cell>
          <cell r="B56" t="str">
            <v>SALVETTI</v>
          </cell>
          <cell r="C56" t="str">
            <v>MARIA</v>
          </cell>
          <cell r="D56">
            <v>2002</v>
          </cell>
          <cell r="E56" t="str">
            <v>ESORDIENTI.F.</v>
          </cell>
          <cell r="F56" t="str">
            <v>a7</v>
          </cell>
          <cell r="G56" t="str">
            <v>ATL TEAM LOPPIO</v>
          </cell>
        </row>
        <row r="57">
          <cell r="A57">
            <v>955</v>
          </cell>
          <cell r="B57" t="str">
            <v>SANTINI</v>
          </cell>
          <cell r="C57" t="str">
            <v>ALESSIA</v>
          </cell>
          <cell r="D57">
            <v>2002</v>
          </cell>
          <cell r="E57" t="str">
            <v>ESORDIENTI.F.</v>
          </cell>
          <cell r="F57" t="str">
            <v>a11</v>
          </cell>
          <cell r="G57" t="str">
            <v>G.S. TRILACUM</v>
          </cell>
        </row>
        <row r="58">
          <cell r="A58">
            <v>956</v>
          </cell>
          <cell r="B58" t="str">
            <v>SCARPIELLO</v>
          </cell>
          <cell r="C58" t="str">
            <v>CECILIA</v>
          </cell>
          <cell r="D58">
            <v>2002</v>
          </cell>
          <cell r="E58" t="str">
            <v>ESORDIENTI.F.</v>
          </cell>
          <cell r="F58" t="str">
            <v>a12</v>
          </cell>
          <cell r="G58" t="str">
            <v>JUNIOR SPORT AVIO</v>
          </cell>
        </row>
        <row r="59">
          <cell r="A59">
            <v>957</v>
          </cell>
          <cell r="B59" t="str">
            <v>TAVERNINI</v>
          </cell>
          <cell r="C59" t="str">
            <v>CHIARA</v>
          </cell>
          <cell r="D59">
            <v>2002</v>
          </cell>
          <cell r="E59" t="str">
            <v>ESORDIENTI.F.</v>
          </cell>
          <cell r="F59" t="str">
            <v>a11</v>
          </cell>
          <cell r="G59" t="str">
            <v>G.S. TRILACUM</v>
          </cell>
        </row>
        <row r="60">
          <cell r="A60">
            <v>958</v>
          </cell>
          <cell r="B60" t="str">
            <v>VALENTI</v>
          </cell>
          <cell r="C60" t="str">
            <v>LINDA</v>
          </cell>
          <cell r="D60">
            <v>2003</v>
          </cell>
          <cell r="E60" t="str">
            <v>ESORDIENTI.F.</v>
          </cell>
          <cell r="F60" t="str">
            <v>a9</v>
          </cell>
          <cell r="G60" t="str">
            <v>G.S. BONDO</v>
          </cell>
        </row>
        <row r="61">
          <cell r="A61">
            <v>551</v>
          </cell>
          <cell r="B61" t="str">
            <v>VALLA</v>
          </cell>
          <cell r="C61" t="str">
            <v>MARIANNA</v>
          </cell>
          <cell r="D61">
            <v>2003</v>
          </cell>
          <cell r="E61" t="str">
            <v>ESORDIENTI.F.</v>
          </cell>
          <cell r="F61" t="str">
            <v>A1</v>
          </cell>
          <cell r="G61" t="str">
            <v>5 STELLE</v>
          </cell>
        </row>
        <row r="62">
          <cell r="A62">
            <v>655</v>
          </cell>
          <cell r="B62" t="str">
            <v>TERZER</v>
          </cell>
          <cell r="C62" t="str">
            <v>NICOLE</v>
          </cell>
          <cell r="D62">
            <v>2002</v>
          </cell>
          <cell r="E62" t="str">
            <v>ESORDIENTI.F.</v>
          </cell>
          <cell r="F62" t="str">
            <v>A27</v>
          </cell>
          <cell r="G62" t="str">
            <v>U.S. STELLA ALPINA</v>
          </cell>
        </row>
      </sheetData>
      <sheetData sheetId="1">
        <row r="2">
          <cell r="A2">
            <v>500</v>
          </cell>
          <cell r="B2" t="str">
            <v>CADROBBI</v>
          </cell>
          <cell r="C2" t="str">
            <v>NICOLO'</v>
          </cell>
          <cell r="D2">
            <v>2005</v>
          </cell>
          <cell r="E2" t="str">
            <v>CUCCIOLI.MASC</v>
          </cell>
          <cell r="F2" t="str">
            <v>a1</v>
          </cell>
          <cell r="G2" t="str">
            <v>5 STELLE</v>
          </cell>
        </row>
        <row r="3">
          <cell r="A3">
            <v>501</v>
          </cell>
          <cell r="B3" t="str">
            <v>CAMPI</v>
          </cell>
          <cell r="C3" t="str">
            <v>DAVIDE</v>
          </cell>
          <cell r="D3">
            <v>2005</v>
          </cell>
          <cell r="E3" t="str">
            <v>CUCCIOLI.MASC</v>
          </cell>
          <cell r="F3" t="str">
            <v>a20</v>
          </cell>
          <cell r="G3" t="str">
            <v>SCI CLUB MARZOLA</v>
          </cell>
        </row>
        <row r="4">
          <cell r="A4">
            <v>502</v>
          </cell>
          <cell r="B4" t="str">
            <v>CAMPIDELLI</v>
          </cell>
          <cell r="C4" t="str">
            <v>GIANLUCA</v>
          </cell>
          <cell r="D4">
            <v>2005</v>
          </cell>
          <cell r="E4" t="str">
            <v>CUCCIOLI.MASC</v>
          </cell>
          <cell r="F4" t="str">
            <v>a2</v>
          </cell>
          <cell r="G4" t="str">
            <v>ATL. TIONE</v>
          </cell>
        </row>
        <row r="5">
          <cell r="A5">
            <v>503</v>
          </cell>
          <cell r="B5" t="str">
            <v>DANDREA</v>
          </cell>
          <cell r="C5" t="str">
            <v>EMANUELE</v>
          </cell>
          <cell r="D5">
            <v>2005</v>
          </cell>
          <cell r="E5" t="str">
            <v>CUCCIOLI.MASC</v>
          </cell>
          <cell r="F5" t="str">
            <v>a16</v>
          </cell>
          <cell r="G5" t="str">
            <v>POL. BORGO</v>
          </cell>
        </row>
        <row r="6">
          <cell r="A6">
            <v>504</v>
          </cell>
          <cell r="B6" t="str">
            <v>DIDOUH</v>
          </cell>
          <cell r="C6" t="str">
            <v>MOURAD</v>
          </cell>
          <cell r="D6">
            <v>2005</v>
          </cell>
          <cell r="E6" t="str">
            <v>CUCCIOLI.MASC</v>
          </cell>
          <cell r="F6" t="str">
            <v>a18</v>
          </cell>
          <cell r="G6" t="str">
            <v>VALCHIESE</v>
          </cell>
        </row>
        <row r="7">
          <cell r="A7">
            <v>505</v>
          </cell>
          <cell r="B7" t="str">
            <v>INGRASSIA</v>
          </cell>
          <cell r="C7" t="str">
            <v>SIMONE</v>
          </cell>
          <cell r="D7">
            <v>2005</v>
          </cell>
          <cell r="E7" t="str">
            <v>CUCCIOLI.MASC</v>
          </cell>
          <cell r="F7" t="str">
            <v>a1</v>
          </cell>
          <cell r="G7" t="str">
            <v>5 STELLE</v>
          </cell>
        </row>
        <row r="8">
          <cell r="A8">
            <v>506</v>
          </cell>
          <cell r="B8" t="str">
            <v>LUNELLI</v>
          </cell>
          <cell r="C8" t="str">
            <v>GABRIELE</v>
          </cell>
          <cell r="D8">
            <v>2005</v>
          </cell>
          <cell r="E8" t="str">
            <v>CUCCIOLI.MASC</v>
          </cell>
          <cell r="F8" t="str">
            <v>a1</v>
          </cell>
          <cell r="G8" t="str">
            <v>5 STELLE</v>
          </cell>
        </row>
        <row r="9">
          <cell r="A9">
            <v>507</v>
          </cell>
          <cell r="B9" t="str">
            <v>OSTI</v>
          </cell>
          <cell r="C9" t="str">
            <v>DAVIDE</v>
          </cell>
          <cell r="D9">
            <v>2005</v>
          </cell>
          <cell r="E9" t="str">
            <v>CUCCIOLI.MASC</v>
          </cell>
          <cell r="F9" t="str">
            <v>a12</v>
          </cell>
          <cell r="G9" t="str">
            <v>JUNIOR SPORT AVIO</v>
          </cell>
        </row>
        <row r="10">
          <cell r="A10">
            <v>508</v>
          </cell>
          <cell r="B10" t="str">
            <v>ROCCABRUNA</v>
          </cell>
          <cell r="C10" t="str">
            <v>GIOVANNI</v>
          </cell>
          <cell r="D10">
            <v>2005</v>
          </cell>
          <cell r="E10" t="str">
            <v>CUCCIOLI.MASC</v>
          </cell>
          <cell r="F10" t="str">
            <v>a1</v>
          </cell>
          <cell r="G10" t="str">
            <v>5 STELLE</v>
          </cell>
        </row>
        <row r="11">
          <cell r="A11">
            <v>509</v>
          </cell>
          <cell r="B11" t="str">
            <v>SANDRI</v>
          </cell>
          <cell r="C11" t="str">
            <v>CRISTIAN</v>
          </cell>
          <cell r="D11">
            <v>2005</v>
          </cell>
          <cell r="E11" t="str">
            <v>CUCCIOLI.MASC</v>
          </cell>
          <cell r="F11" t="str">
            <v>a28</v>
          </cell>
          <cell r="G11" t="str">
            <v>U.S. VILLAGNEDO</v>
          </cell>
        </row>
        <row r="12">
          <cell r="A12">
            <v>510</v>
          </cell>
          <cell r="B12" t="str">
            <v>TERZER</v>
          </cell>
          <cell r="C12" t="str">
            <v>DANIEL</v>
          </cell>
          <cell r="D12">
            <v>2005</v>
          </cell>
          <cell r="E12" t="str">
            <v>CUCCIOLI.MASC</v>
          </cell>
          <cell r="F12" t="str">
            <v>a27</v>
          </cell>
          <cell r="G12" t="str">
            <v>U.S. STELLA ALPINA</v>
          </cell>
        </row>
        <row r="13">
          <cell r="A13">
            <v>511</v>
          </cell>
          <cell r="B13" t="str">
            <v>TURRI</v>
          </cell>
          <cell r="C13" t="str">
            <v>MARCO</v>
          </cell>
          <cell r="D13">
            <v>2005</v>
          </cell>
          <cell r="E13" t="str">
            <v>CUCCIOLI.MASC</v>
          </cell>
          <cell r="F13" t="str">
            <v>a31</v>
          </cell>
          <cell r="G13" t="str">
            <v>U.S.D. VILLAZZANO</v>
          </cell>
        </row>
        <row r="14">
          <cell r="A14">
            <v>512</v>
          </cell>
          <cell r="B14" t="str">
            <v>VALENTI</v>
          </cell>
          <cell r="C14" t="str">
            <v>GIANMARCO</v>
          </cell>
          <cell r="D14">
            <v>2005</v>
          </cell>
          <cell r="E14" t="str">
            <v>CUCCIOLI.MASC</v>
          </cell>
          <cell r="F14" t="str">
            <v>a9</v>
          </cell>
          <cell r="G14" t="str">
            <v>G.S. BONDO</v>
          </cell>
        </row>
        <row r="15">
          <cell r="A15">
            <v>513</v>
          </cell>
          <cell r="B15" t="str">
            <v>VANZO</v>
          </cell>
          <cell r="C15" t="str">
            <v>SAMUEL</v>
          </cell>
          <cell r="D15">
            <v>2005</v>
          </cell>
          <cell r="E15" t="str">
            <v>CUCCIOLI.MASC</v>
          </cell>
          <cell r="F15" t="str">
            <v>a29</v>
          </cell>
          <cell r="G15" t="str">
            <v>U.S.D CERMIS</v>
          </cell>
        </row>
        <row r="16">
          <cell r="A16">
            <v>514</v>
          </cell>
          <cell r="B16" t="str">
            <v>ZANON</v>
          </cell>
          <cell r="C16" t="str">
            <v>GIACOMO</v>
          </cell>
          <cell r="D16">
            <v>2005</v>
          </cell>
          <cell r="E16" t="str">
            <v>CUCCIOLI.MASC</v>
          </cell>
          <cell r="F16" t="str">
            <v>a1</v>
          </cell>
          <cell r="G16" t="str">
            <v>5 STELLE</v>
          </cell>
        </row>
        <row r="17">
          <cell r="A17">
            <v>515</v>
          </cell>
          <cell r="B17" t="str">
            <v>ZHANG</v>
          </cell>
          <cell r="C17" t="str">
            <v>SHUO (Luca)</v>
          </cell>
          <cell r="D17">
            <v>2005</v>
          </cell>
          <cell r="E17" t="str">
            <v>CUCCIOLI.MASC</v>
          </cell>
          <cell r="F17" t="str">
            <v>a30</v>
          </cell>
          <cell r="G17" t="str">
            <v>U.S.D. LA ROCCHETTA</v>
          </cell>
        </row>
        <row r="18">
          <cell r="A18">
            <v>516</v>
          </cell>
          <cell r="B18" t="str">
            <v>ADDEZI</v>
          </cell>
          <cell r="C18" t="str">
            <v>GABRIELE</v>
          </cell>
          <cell r="D18">
            <v>2004</v>
          </cell>
          <cell r="E18" t="str">
            <v>CUCCIOLI.MASC</v>
          </cell>
          <cell r="F18" t="str">
            <v>a13</v>
          </cell>
          <cell r="G18" t="str">
            <v>LAGARINA CRUS TEAM</v>
          </cell>
        </row>
        <row r="19">
          <cell r="A19">
            <v>632</v>
          </cell>
          <cell r="B19" t="str">
            <v>ANZELINI</v>
          </cell>
          <cell r="C19" t="str">
            <v>SIMONE</v>
          </cell>
          <cell r="D19">
            <v>2004</v>
          </cell>
          <cell r="E19" t="str">
            <v>CUCCIOLI.MASC</v>
          </cell>
          <cell r="F19" t="str">
            <v>a17</v>
          </cell>
          <cell r="G19" t="str">
            <v>POL. OLTREFERSINA</v>
          </cell>
        </row>
        <row r="20">
          <cell r="A20">
            <v>518</v>
          </cell>
          <cell r="B20" t="str">
            <v>BALDESSARI</v>
          </cell>
          <cell r="C20" t="str">
            <v>DAMIANO</v>
          </cell>
          <cell r="D20">
            <v>2004</v>
          </cell>
          <cell r="E20" t="str">
            <v>CUCCIOLI.MASC</v>
          </cell>
          <cell r="F20" t="str">
            <v>a11</v>
          </cell>
          <cell r="G20" t="str">
            <v>G.S. TRILACUM</v>
          </cell>
        </row>
        <row r="21">
          <cell r="A21">
            <v>519</v>
          </cell>
          <cell r="B21" t="str">
            <v>BAZZANELLA</v>
          </cell>
          <cell r="C21" t="str">
            <v>MAURIZIO</v>
          </cell>
          <cell r="D21">
            <v>2004</v>
          </cell>
          <cell r="E21" t="str">
            <v>CUCCIOLI.MASC</v>
          </cell>
          <cell r="F21" t="str">
            <v>a17</v>
          </cell>
          <cell r="G21" t="str">
            <v>POL. OLTREFERSINA</v>
          </cell>
        </row>
        <row r="22">
          <cell r="A22">
            <v>520</v>
          </cell>
          <cell r="B22" t="str">
            <v>CEMBRAN</v>
          </cell>
          <cell r="C22" t="str">
            <v>NICOLAS</v>
          </cell>
          <cell r="D22">
            <v>2004</v>
          </cell>
          <cell r="E22" t="str">
            <v>CUCCIOLI.MASC</v>
          </cell>
          <cell r="F22" t="str">
            <v>a32</v>
          </cell>
          <cell r="G22" t="str">
            <v>U.S.A.M. BAITONA</v>
          </cell>
        </row>
        <row r="23">
          <cell r="A23">
            <v>521</v>
          </cell>
          <cell r="B23" t="str">
            <v>CIFARIELLO CIARDI</v>
          </cell>
          <cell r="C23" t="str">
            <v>TOMMASO</v>
          </cell>
          <cell r="D23">
            <v>2004</v>
          </cell>
          <cell r="E23" t="str">
            <v>CUCCIOLI.MASC</v>
          </cell>
          <cell r="F23" t="str">
            <v>a1</v>
          </cell>
          <cell r="G23" t="str">
            <v>5 STELLE</v>
          </cell>
        </row>
        <row r="24">
          <cell r="A24">
            <v>522</v>
          </cell>
          <cell r="B24" t="str">
            <v>CRISTIANO</v>
          </cell>
          <cell r="C24" t="str">
            <v>ELIA RUBEN</v>
          </cell>
          <cell r="D24">
            <v>2004</v>
          </cell>
          <cell r="E24" t="str">
            <v>CUCCIOLI.MASC</v>
          </cell>
          <cell r="F24" t="str">
            <v>a6</v>
          </cell>
          <cell r="G24" t="str">
            <v>ATL ROTALIANA</v>
          </cell>
        </row>
        <row r="25">
          <cell r="A25">
            <v>523</v>
          </cell>
          <cell r="B25" t="str">
            <v>CRIVELLARI</v>
          </cell>
          <cell r="C25" t="str">
            <v>FEDERICO</v>
          </cell>
          <cell r="D25">
            <v>2004</v>
          </cell>
          <cell r="E25" t="str">
            <v>CUCCIOLI.MASC</v>
          </cell>
          <cell r="F25" t="str">
            <v>a17</v>
          </cell>
          <cell r="G25" t="str">
            <v>POL. OLTREFERSINA</v>
          </cell>
        </row>
        <row r="26">
          <cell r="A26">
            <v>524</v>
          </cell>
          <cell r="B26" t="str">
            <v>DESILVESTRO</v>
          </cell>
          <cell r="C26" t="str">
            <v>VALERIO</v>
          </cell>
          <cell r="D26">
            <v>2004</v>
          </cell>
          <cell r="E26" t="str">
            <v>CUCCIOLI.MASC</v>
          </cell>
          <cell r="F26" t="str">
            <v>a23</v>
          </cell>
          <cell r="G26" t="str">
            <v>U.S. DOLOMITICA</v>
          </cell>
        </row>
        <row r="27">
          <cell r="A27">
            <v>525</v>
          </cell>
          <cell r="B27" t="str">
            <v>FACCHINI</v>
          </cell>
          <cell r="C27" t="str">
            <v>SAMUELE</v>
          </cell>
          <cell r="D27">
            <v>2004</v>
          </cell>
          <cell r="E27" t="str">
            <v>CUCCIOLI.MASC</v>
          </cell>
          <cell r="F27" t="str">
            <v>a17</v>
          </cell>
          <cell r="G27" t="str">
            <v>POL. OLTREFERSINA</v>
          </cell>
        </row>
        <row r="28">
          <cell r="A28">
            <v>526</v>
          </cell>
          <cell r="B28" t="str">
            <v>FARAGUNA</v>
          </cell>
          <cell r="C28" t="str">
            <v>FEDERICO</v>
          </cell>
          <cell r="D28">
            <v>2004</v>
          </cell>
          <cell r="E28" t="str">
            <v>CUCCIOLI.MASC</v>
          </cell>
          <cell r="F28" t="str">
            <v>a1</v>
          </cell>
          <cell r="G28" t="str">
            <v>5 STELLE</v>
          </cell>
        </row>
        <row r="29">
          <cell r="A29">
            <v>527</v>
          </cell>
          <cell r="B29" t="str">
            <v>FORADORI</v>
          </cell>
          <cell r="C29" t="str">
            <v>RICCARDO</v>
          </cell>
          <cell r="D29">
            <v>2004</v>
          </cell>
          <cell r="E29" t="str">
            <v>CUCCIOLI.MASC</v>
          </cell>
          <cell r="F29" t="str">
            <v>a20</v>
          </cell>
          <cell r="G29" t="str">
            <v>SCI CLUB MARZOLA</v>
          </cell>
        </row>
        <row r="30">
          <cell r="A30">
            <v>528</v>
          </cell>
          <cell r="B30" t="str">
            <v>GIONGO</v>
          </cell>
          <cell r="C30" t="str">
            <v>CHIARA</v>
          </cell>
          <cell r="D30">
            <v>2004</v>
          </cell>
          <cell r="E30" t="str">
            <v>CUCCIOLI.MASC</v>
          </cell>
          <cell r="F30" t="str">
            <v>a27</v>
          </cell>
          <cell r="G30" t="str">
            <v>U.S. STELLA ALPINA</v>
          </cell>
        </row>
        <row r="31">
          <cell r="A31">
            <v>529</v>
          </cell>
          <cell r="B31" t="str">
            <v>GREMES</v>
          </cell>
          <cell r="C31" t="str">
            <v>ALESSANDRO</v>
          </cell>
          <cell r="D31">
            <v>2004</v>
          </cell>
          <cell r="E31" t="str">
            <v>CUCCIOLI.MASC</v>
          </cell>
          <cell r="F31" t="str">
            <v>a20</v>
          </cell>
          <cell r="G31" t="str">
            <v>SCI CLUB MARZOLA</v>
          </cell>
        </row>
        <row r="32">
          <cell r="A32">
            <v>530</v>
          </cell>
          <cell r="B32" t="str">
            <v>GRISENTI</v>
          </cell>
          <cell r="C32" t="str">
            <v>GIACOMO</v>
          </cell>
          <cell r="D32">
            <v>2004</v>
          </cell>
          <cell r="E32" t="str">
            <v>CUCCIOLI.MASC</v>
          </cell>
          <cell r="F32" t="str">
            <v>a17</v>
          </cell>
          <cell r="G32" t="str">
            <v>POL. OLTREFERSINA</v>
          </cell>
        </row>
        <row r="33">
          <cell r="A33">
            <v>531</v>
          </cell>
          <cell r="B33" t="str">
            <v>KETTMAIER</v>
          </cell>
          <cell r="C33" t="str">
            <v>MARTIN</v>
          </cell>
          <cell r="D33">
            <v>2004</v>
          </cell>
          <cell r="E33" t="str">
            <v>CUCCIOLI.MASC</v>
          </cell>
          <cell r="F33" t="str">
            <v>a1</v>
          </cell>
          <cell r="G33" t="str">
            <v>5 STELLE</v>
          </cell>
        </row>
        <row r="34">
          <cell r="A34">
            <v>532</v>
          </cell>
          <cell r="B34" t="str">
            <v>LEONARDELLI</v>
          </cell>
          <cell r="C34" t="str">
            <v>DAVIDE</v>
          </cell>
          <cell r="D34">
            <v>2004</v>
          </cell>
          <cell r="E34" t="str">
            <v>CUCCIOLI.MASC</v>
          </cell>
          <cell r="F34" t="str">
            <v>a17</v>
          </cell>
          <cell r="G34" t="str">
            <v>POL. OLTREFERSINA</v>
          </cell>
        </row>
        <row r="35">
          <cell r="A35">
            <v>533</v>
          </cell>
          <cell r="B35" t="str">
            <v>LUNELLI</v>
          </cell>
          <cell r="C35" t="str">
            <v>SIMONE</v>
          </cell>
          <cell r="D35">
            <v>2004</v>
          </cell>
          <cell r="E35" t="str">
            <v>CUCCIOLI.MASC</v>
          </cell>
          <cell r="F35" t="str">
            <v>a1</v>
          </cell>
          <cell r="G35" t="str">
            <v>5 STELLE</v>
          </cell>
        </row>
        <row r="36">
          <cell r="A36">
            <v>534</v>
          </cell>
          <cell r="B36" t="str">
            <v>MAINO</v>
          </cell>
          <cell r="C36" t="str">
            <v>MARTINO</v>
          </cell>
          <cell r="D36">
            <v>2004</v>
          </cell>
          <cell r="E36" t="str">
            <v>CUCCIOLI.MASC</v>
          </cell>
          <cell r="F36" t="str">
            <v>a11</v>
          </cell>
          <cell r="G36" t="str">
            <v>G.S. TRILACUM</v>
          </cell>
        </row>
        <row r="37">
          <cell r="A37">
            <v>535</v>
          </cell>
          <cell r="B37" t="str">
            <v>MATTIVI</v>
          </cell>
          <cell r="C37" t="str">
            <v>ALESSIO</v>
          </cell>
          <cell r="D37">
            <v>2004</v>
          </cell>
          <cell r="E37" t="str">
            <v>CUCCIOLI.MASC</v>
          </cell>
          <cell r="F37" t="str">
            <v>a17</v>
          </cell>
          <cell r="G37" t="str">
            <v>POL. OLTREFERSINA</v>
          </cell>
        </row>
        <row r="38">
          <cell r="A38">
            <v>536</v>
          </cell>
          <cell r="B38" t="str">
            <v>MATTIVI</v>
          </cell>
          <cell r="C38" t="str">
            <v>ALESSANDRO</v>
          </cell>
          <cell r="D38">
            <v>2004</v>
          </cell>
          <cell r="E38" t="str">
            <v>CUCCIOLI.MASC</v>
          </cell>
          <cell r="F38" t="str">
            <v>a17</v>
          </cell>
          <cell r="G38" t="str">
            <v>POL. OLTREFERSINA</v>
          </cell>
        </row>
        <row r="39">
          <cell r="A39">
            <v>537</v>
          </cell>
          <cell r="B39" t="str">
            <v>OSS ANDERLOT</v>
          </cell>
          <cell r="C39" t="str">
            <v>MICHELE</v>
          </cell>
          <cell r="D39">
            <v>2004</v>
          </cell>
          <cell r="E39" t="str">
            <v>CUCCIOLI.MASC</v>
          </cell>
          <cell r="F39" t="str">
            <v>a17</v>
          </cell>
          <cell r="G39" t="str">
            <v>POL. OLTREFERSINA</v>
          </cell>
        </row>
        <row r="40">
          <cell r="A40">
            <v>538</v>
          </cell>
          <cell r="B40" t="str">
            <v>PRADA</v>
          </cell>
          <cell r="C40" t="str">
            <v>LORENZO</v>
          </cell>
          <cell r="D40">
            <v>2004</v>
          </cell>
          <cell r="E40" t="str">
            <v>CUCCIOLI.MASC</v>
          </cell>
          <cell r="F40" t="str">
            <v>a31</v>
          </cell>
          <cell r="G40" t="str">
            <v>U.S.D. VILLAZZANO</v>
          </cell>
        </row>
        <row r="41">
          <cell r="A41">
            <v>539</v>
          </cell>
          <cell r="B41" t="str">
            <v>RAFFAETA</v>
          </cell>
          <cell r="C41" t="str">
            <v>IVAN</v>
          </cell>
          <cell r="D41">
            <v>2004</v>
          </cell>
          <cell r="E41" t="str">
            <v>CUCCIOLI.MASC</v>
          </cell>
          <cell r="F41" t="str">
            <v>a1</v>
          </cell>
          <cell r="G41" t="str">
            <v>5 STELLE</v>
          </cell>
        </row>
        <row r="42">
          <cell r="A42">
            <v>540</v>
          </cell>
          <cell r="B42" t="str">
            <v>RATTIN</v>
          </cell>
          <cell r="C42" t="str">
            <v>TOMMASO</v>
          </cell>
          <cell r="D42">
            <v>2004</v>
          </cell>
          <cell r="E42" t="str">
            <v>CUCCIOLI.MASC</v>
          </cell>
          <cell r="F42" t="str">
            <v>a28</v>
          </cell>
          <cell r="G42" t="str">
            <v>U.S. VILLAGNEDO</v>
          </cell>
        </row>
        <row r="43">
          <cell r="A43">
            <v>541</v>
          </cell>
          <cell r="B43" t="str">
            <v>ROPELATO </v>
          </cell>
          <cell r="C43" t="str">
            <v>CRISTIANO</v>
          </cell>
          <cell r="D43">
            <v>2004</v>
          </cell>
          <cell r="E43" t="str">
            <v>CUCCIOLI.MASC</v>
          </cell>
          <cell r="F43" t="str">
            <v>a28</v>
          </cell>
          <cell r="G43" t="str">
            <v>U.S. VILLAGNEDO</v>
          </cell>
        </row>
        <row r="44">
          <cell r="A44">
            <v>542</v>
          </cell>
          <cell r="B44" t="str">
            <v>STECH</v>
          </cell>
          <cell r="C44" t="str">
            <v>MATTEO</v>
          </cell>
          <cell r="D44">
            <v>2004</v>
          </cell>
          <cell r="E44" t="str">
            <v>CUCCIOLI.MASC</v>
          </cell>
          <cell r="F44" t="str">
            <v>a11</v>
          </cell>
          <cell r="G44" t="str">
            <v>G.S. TRILACUM</v>
          </cell>
        </row>
        <row r="45">
          <cell r="A45">
            <v>543</v>
          </cell>
          <cell r="B45" t="str">
            <v>TAISSIR</v>
          </cell>
          <cell r="C45" t="str">
            <v>AYOUB</v>
          </cell>
          <cell r="D45">
            <v>2004</v>
          </cell>
          <cell r="E45" t="str">
            <v>CUCCIOLI.MASC</v>
          </cell>
          <cell r="F45" t="str">
            <v>a17</v>
          </cell>
          <cell r="G45" t="str">
            <v>POL. OLTREFERSINA</v>
          </cell>
        </row>
        <row r="46">
          <cell r="A46">
            <v>544</v>
          </cell>
          <cell r="B46" t="str">
            <v>TOMASI</v>
          </cell>
          <cell r="C46" t="str">
            <v>EDOARDO</v>
          </cell>
          <cell r="D46">
            <v>2004</v>
          </cell>
          <cell r="E46" t="str">
            <v>CUCCIOLI.MASC</v>
          </cell>
          <cell r="F46" t="str">
            <v>a32</v>
          </cell>
          <cell r="G46" t="str">
            <v>U.S.A.M. BAITONA</v>
          </cell>
        </row>
        <row r="47">
          <cell r="A47">
            <v>545</v>
          </cell>
          <cell r="B47" t="str">
            <v>TONINI</v>
          </cell>
          <cell r="C47" t="str">
            <v>LEONARDO</v>
          </cell>
          <cell r="D47">
            <v>2004</v>
          </cell>
          <cell r="E47" t="str">
            <v>CUCCIOLI.MASC</v>
          </cell>
          <cell r="F47" t="str">
            <v>a11</v>
          </cell>
          <cell r="G47" t="str">
            <v>G.S. TRILACUM</v>
          </cell>
        </row>
        <row r="48">
          <cell r="A48">
            <v>546</v>
          </cell>
          <cell r="B48" t="str">
            <v>VALDUGA</v>
          </cell>
          <cell r="C48" t="str">
            <v>SIMONE</v>
          </cell>
          <cell r="D48">
            <v>2004</v>
          </cell>
          <cell r="E48" t="str">
            <v>CUCCIOLI.MASC</v>
          </cell>
          <cell r="F48" t="str">
            <v>a13</v>
          </cell>
          <cell r="G48" t="str">
            <v>LAGARINA CRUS TEAM</v>
          </cell>
        </row>
        <row r="49">
          <cell r="A49">
            <v>547</v>
          </cell>
          <cell r="B49" t="str">
            <v>VISINTAINER</v>
          </cell>
          <cell r="C49" t="str">
            <v>LUCA</v>
          </cell>
          <cell r="D49">
            <v>2004</v>
          </cell>
          <cell r="E49" t="str">
            <v>CUCCIOLI.MASC</v>
          </cell>
          <cell r="F49" t="str">
            <v>a1</v>
          </cell>
          <cell r="G49" t="str">
            <v>5 STELLE</v>
          </cell>
        </row>
        <row r="50">
          <cell r="A50">
            <v>548</v>
          </cell>
          <cell r="B50" t="str">
            <v>ZANETTI</v>
          </cell>
          <cell r="C50" t="str">
            <v>SAMUELE</v>
          </cell>
          <cell r="D50">
            <v>2004</v>
          </cell>
          <cell r="E50" t="str">
            <v>CUCCIOLI.MASC</v>
          </cell>
          <cell r="F50" t="str">
            <v>a18</v>
          </cell>
          <cell r="G50" t="str">
            <v>VALCHIESE</v>
          </cell>
        </row>
        <row r="51">
          <cell r="A51">
            <v>549</v>
          </cell>
          <cell r="B51" t="str">
            <v>CONTALONI</v>
          </cell>
          <cell r="C51" t="str">
            <v>CARLO</v>
          </cell>
          <cell r="D51">
            <v>2005</v>
          </cell>
          <cell r="E51" t="str">
            <v>CUCCIOLI.MASC</v>
          </cell>
          <cell r="F51" t="str">
            <v>A20</v>
          </cell>
          <cell r="G51" t="str">
            <v>SCI CLUB MARZOLA</v>
          </cell>
        </row>
        <row r="52">
          <cell r="A52">
            <v>552</v>
          </cell>
          <cell r="B52" t="str">
            <v>SARTORI</v>
          </cell>
          <cell r="C52" t="str">
            <v>MARCO</v>
          </cell>
          <cell r="D52">
            <v>2004</v>
          </cell>
          <cell r="E52" t="str">
            <v>CUCCIOLI.MASC</v>
          </cell>
          <cell r="F52" t="str">
            <v>A7</v>
          </cell>
          <cell r="G52" t="str">
            <v>ATL TEAM LOPPIO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5"/>
  <sheetViews>
    <sheetView tabSelected="1" workbookViewId="0" topLeftCell="A1">
      <selection activeCell="I635" sqref="A1:I635"/>
    </sheetView>
  </sheetViews>
  <sheetFormatPr defaultColWidth="9.140625" defaultRowHeight="12.75"/>
  <cols>
    <col min="1" max="1" width="5.421875" style="6" bestFit="1" customWidth="1"/>
    <col min="2" max="2" width="18.7109375" style="0" customWidth="1"/>
    <col min="3" max="3" width="18.8515625" style="0" bestFit="1" customWidth="1"/>
    <col min="4" max="4" width="9.140625" style="6" customWidth="1"/>
    <col min="5" max="5" width="23.28125" style="0" customWidth="1"/>
    <col min="6" max="6" width="26.00390625" style="0" bestFit="1" customWidth="1"/>
    <col min="7" max="7" width="12.00390625" style="0" bestFit="1" customWidth="1"/>
  </cols>
  <sheetData>
    <row r="1" spans="1:9" ht="24.75" customHeight="1">
      <c r="A1" s="18" t="s">
        <v>216</v>
      </c>
      <c r="B1" s="18"/>
      <c r="C1" s="18"/>
      <c r="D1" s="18"/>
      <c r="E1" s="18"/>
      <c r="F1" s="18"/>
      <c r="G1" s="18"/>
      <c r="H1" s="18"/>
      <c r="I1" s="18"/>
    </row>
    <row r="2" ht="13.5" thickBot="1"/>
    <row r="3" spans="1:9" ht="13.5" thickBot="1">
      <c r="A3" s="15" t="s">
        <v>217</v>
      </c>
      <c r="B3" s="16"/>
      <c r="C3" s="16"/>
      <c r="D3" s="16"/>
      <c r="E3" s="16"/>
      <c r="F3" s="16"/>
      <c r="G3" s="16"/>
      <c r="H3" s="16"/>
      <c r="I3" s="17"/>
    </row>
    <row r="4" spans="1:9" ht="12.75">
      <c r="A4" s="11" t="s">
        <v>0</v>
      </c>
      <c r="B4" s="11" t="s">
        <v>1</v>
      </c>
      <c r="C4" s="11" t="s">
        <v>2</v>
      </c>
      <c r="D4" s="12" t="s">
        <v>3</v>
      </c>
      <c r="E4" s="13" t="s">
        <v>4</v>
      </c>
      <c r="F4" s="11" t="s">
        <v>5</v>
      </c>
      <c r="G4" s="11" t="s">
        <v>6</v>
      </c>
      <c r="H4" s="11" t="s">
        <v>7</v>
      </c>
      <c r="I4" s="14" t="s">
        <v>8</v>
      </c>
    </row>
    <row r="5" spans="1:9" ht="12.75">
      <c r="A5" s="3">
        <v>1</v>
      </c>
      <c r="B5" s="1" t="str">
        <f>IF(H5&lt;&gt;0,VLOOKUP(H5,'[1]ISC.CUCCIOLI.f'!$A$2:$G$70,2,FALSE),)</f>
        <v>TRETTEL</v>
      </c>
      <c r="C5" s="1" t="str">
        <f>IF(H5&lt;&gt;0,VLOOKUP(H5,'[1]ISC.CUCCIOLI.f'!$A$2:$G$70,3,FALSE),)</f>
        <v>SOFIA</v>
      </c>
      <c r="D5" s="5">
        <f>IF(H5&lt;&gt;0,VLOOKUP(H5,'[1]ISC.CUCCIOLI.f'!$A$2:$G$70,4,FALSE),)</f>
        <v>2004</v>
      </c>
      <c r="E5" s="1" t="str">
        <f>IF(H5&lt;&gt;0,VLOOKUP(H5,'[1]ISC.CUCCIOLI.f'!$A$2:$G$70,5,FALSE),)</f>
        <v>CUCCIOLI.FEM.</v>
      </c>
      <c r="F5" s="1" t="str">
        <f>IF(H5&lt;&gt;0,VLOOKUP(H5,'[1]ISC.CUCCIOLI.f'!$A$2:$G$70,7,FALSE),)</f>
        <v>U.S.D CERMIS</v>
      </c>
      <c r="G5" s="1">
        <v>42</v>
      </c>
      <c r="H5" s="1">
        <v>463</v>
      </c>
      <c r="I5" s="2" t="s">
        <v>9</v>
      </c>
    </row>
    <row r="6" spans="1:9" ht="12.75">
      <c r="A6" s="3">
        <v>2</v>
      </c>
      <c r="B6" s="1" t="str">
        <f>IF(H6&lt;&gt;0,VLOOKUP(H6,'[1]ISC.CUCCIOLI.f'!$A$2:$G$70,2,FALSE),)</f>
        <v>DEMATTE'</v>
      </c>
      <c r="C6" s="1" t="str">
        <f>IF(H6&lt;&gt;0,VLOOKUP(H6,'[1]ISC.CUCCIOLI.f'!$A$2:$G$70,3,FALSE),)</f>
        <v>NANCY</v>
      </c>
      <c r="D6" s="5">
        <f>IF(H6&lt;&gt;0,VLOOKUP(H6,'[1]ISC.CUCCIOLI.f'!$A$2:$G$70,4,FALSE),)</f>
        <v>2004</v>
      </c>
      <c r="E6" s="1" t="str">
        <f>IF(H6&lt;&gt;0,VLOOKUP(H6,'[1]ISC.CUCCIOLI.f'!$A$2:$G$70,5,FALSE),)</f>
        <v>CUCCIOLI.FEM.</v>
      </c>
      <c r="F6" s="1" t="str">
        <f>IF(H6&lt;&gt;0,VLOOKUP(H6,'[1]ISC.CUCCIOLI.f'!$A$2:$G$70,7,FALSE),)</f>
        <v>5 STELLE</v>
      </c>
      <c r="G6" s="1">
        <f>IF(H6&lt;&gt;0,IF(G5&gt;1,G5-1,G5),)</f>
        <v>41</v>
      </c>
      <c r="H6" s="1">
        <v>452</v>
      </c>
      <c r="I6" s="2" t="s">
        <v>10</v>
      </c>
    </row>
    <row r="7" spans="1:9" ht="12.75">
      <c r="A7" s="3">
        <v>3</v>
      </c>
      <c r="B7" s="1" t="str">
        <f>IF(H7&lt;&gt;0,VLOOKUP(H7,'[1]ISC.CUCCIOLI.f'!$A$2:$G$70,2,FALSE),)</f>
        <v>DELLADIO</v>
      </c>
      <c r="C7" s="1" t="str">
        <f>IF(H7&lt;&gt;0,VLOOKUP(H7,'[1]ISC.CUCCIOLI.f'!$A$2:$G$70,3,FALSE),)</f>
        <v>NOEMI</v>
      </c>
      <c r="D7" s="5">
        <f>IF(H7&lt;&gt;0,VLOOKUP(H7,'[1]ISC.CUCCIOLI.f'!$A$2:$G$70,4,FALSE),)</f>
        <v>2005</v>
      </c>
      <c r="E7" s="1" t="str">
        <f>IF(H7&lt;&gt;0,VLOOKUP(H7,'[1]ISC.CUCCIOLI.f'!$A$2:$G$70,5,FALSE),)</f>
        <v>CUCCIOLI.FEM.</v>
      </c>
      <c r="F7" s="1" t="str">
        <f>IF(H7&lt;&gt;0,VLOOKUP(H7,'[1]ISC.CUCCIOLI.f'!$A$2:$G$70,7,FALSE),)</f>
        <v>U.S. CORNACCI TESERO</v>
      </c>
      <c r="G7" s="1">
        <f>IF(H7&lt;&gt;0,IF(G6&gt;1,G6-1,G6),)</f>
        <v>40</v>
      </c>
      <c r="H7" s="1">
        <v>438</v>
      </c>
      <c r="I7" s="2" t="s">
        <v>11</v>
      </c>
    </row>
    <row r="8" spans="1:9" ht="12.75">
      <c r="A8" s="3">
        <v>4</v>
      </c>
      <c r="B8" s="1" t="str">
        <f>IF(H8&lt;&gt;0,VLOOKUP(H8,'[1]ISC.CUCCIOLI.f'!$A$2:$G$70,2,FALSE),)</f>
        <v>FACCHINELLI</v>
      </c>
      <c r="C8" s="1" t="str">
        <f>IF(H8&lt;&gt;0,VLOOKUP(H8,'[1]ISC.CUCCIOLI.f'!$A$2:$G$70,3,FALSE),)</f>
        <v>BEATRICE</v>
      </c>
      <c r="D8" s="5">
        <f>IF(H8&lt;&gt;0,VLOOKUP(H8,'[1]ISC.CUCCIOLI.f'!$A$2:$G$70,4,FALSE),)</f>
        <v>2004</v>
      </c>
      <c r="E8" s="1" t="str">
        <f>IF(H8&lt;&gt;0,VLOOKUP(H8,'[1]ISC.CUCCIOLI.f'!$A$2:$G$70,5,FALSE),)</f>
        <v>CUCCIOLI.FEM.</v>
      </c>
      <c r="F8" s="1" t="str">
        <f>IF(H8&lt;&gt;0,VLOOKUP(H8,'[1]ISC.CUCCIOLI.f'!$A$2:$G$70,7,FALSE),)</f>
        <v>5 STELLE</v>
      </c>
      <c r="G8" s="1">
        <f>IF(H8&lt;&gt;0,IF(G7&gt;1,G7-1,G7),)</f>
        <v>39</v>
      </c>
      <c r="H8" s="1">
        <v>453</v>
      </c>
      <c r="I8" s="2" t="s">
        <v>12</v>
      </c>
    </row>
    <row r="9" spans="1:9" ht="12.75">
      <c r="A9" s="3">
        <v>5</v>
      </c>
      <c r="B9" s="1" t="str">
        <f>IF(H9&lt;&gt;0,VLOOKUP(H9,'[1]ISC.CUCCIOLI.f'!$A$2:$G$70,2,FALSE),)</f>
        <v>CARPELLA</v>
      </c>
      <c r="C9" s="1" t="str">
        <f>IF(H9&lt;&gt;0,VLOOKUP(H9,'[1]ISC.CUCCIOLI.f'!$A$2:$G$70,3,FALSE),)</f>
        <v>FABIANA</v>
      </c>
      <c r="D9" s="5">
        <f>IF(H9&lt;&gt;0,VLOOKUP(H9,'[1]ISC.CUCCIOLI.f'!$A$2:$G$70,4,FALSE),)</f>
        <v>2004</v>
      </c>
      <c r="E9" s="1" t="str">
        <f>IF(H9&lt;&gt;0,VLOOKUP(H9,'[1]ISC.CUCCIOLI.f'!$A$2:$G$70,5,FALSE),)</f>
        <v>CUCCIOLI.FEM.</v>
      </c>
      <c r="F9" s="1" t="str">
        <f>IF(H9&lt;&gt;0,VLOOKUP(H9,'[1]ISC.CUCCIOLI.f'!$A$2:$G$70,7,FALSE),)</f>
        <v>U.S. CORNACCI TESERO</v>
      </c>
      <c r="G9" s="1">
        <f>IF(H9&lt;&gt;0,IF(G8&gt;1,G8-1,G8),)</f>
        <v>38</v>
      </c>
      <c r="H9" s="1">
        <v>448</v>
      </c>
      <c r="I9" s="2" t="s">
        <v>13</v>
      </c>
    </row>
    <row r="10" spans="1:9" ht="12.75">
      <c r="A10" s="3">
        <v>6</v>
      </c>
      <c r="B10" s="1" t="str">
        <f>IF(H10&lt;&gt;0,VLOOKUP(H10,'[1]ISC.CUCCIOLI.f'!$A$2:$G$70,2,FALSE),)</f>
        <v>DELLAMARIA </v>
      </c>
      <c r="C10" s="1" t="str">
        <f>IF(H10&lt;&gt;0,VLOOKUP(H10,'[1]ISC.CUCCIOLI.f'!$A$2:$G$70,3,FALSE),)</f>
        <v>SILVIA</v>
      </c>
      <c r="D10" s="5">
        <f>IF(H10&lt;&gt;0,VLOOKUP(H10,'[1]ISC.CUCCIOLI.f'!$A$2:$G$70,4,FALSE),)</f>
        <v>2004</v>
      </c>
      <c r="E10" s="1" t="str">
        <f>IF(H10&lt;&gt;0,VLOOKUP(H10,'[1]ISC.CUCCIOLI.f'!$A$2:$G$70,5,FALSE),)</f>
        <v>CUCCIOLI.FEM.</v>
      </c>
      <c r="F10" s="1" t="str">
        <f>IF(H10&lt;&gt;0,VLOOKUP(H10,'[1]ISC.CUCCIOLI.f'!$A$2:$G$70,7,FALSE),)</f>
        <v>U.S. VILLAGNEDO</v>
      </c>
      <c r="G10" s="1">
        <f>IF(H10&lt;&gt;0,IF(G9&gt;1,G9-1,G9),)</f>
        <v>37</v>
      </c>
      <c r="H10" s="1">
        <v>449</v>
      </c>
      <c r="I10" s="2" t="s">
        <v>14</v>
      </c>
    </row>
    <row r="11" spans="1:9" ht="12.75">
      <c r="A11" s="3">
        <v>7</v>
      </c>
      <c r="B11" s="1" t="str">
        <f>IF(H11&lt;&gt;0,VLOOKUP(H11,'[1]ISC.CUCCIOLI.f'!$A$2:$G$70,2,FALSE),)</f>
        <v>GALLER</v>
      </c>
      <c r="C11" s="1" t="str">
        <f>IF(H11&lt;&gt;0,VLOOKUP(H11,'[1]ISC.CUCCIOLI.f'!$A$2:$G$70,3,FALSE),)</f>
        <v>GIULIA</v>
      </c>
      <c r="D11" s="5">
        <f>IF(H11&lt;&gt;0,VLOOKUP(H11,'[1]ISC.CUCCIOLI.f'!$A$2:$G$70,4,FALSE),)</f>
        <v>2004</v>
      </c>
      <c r="E11" s="1" t="str">
        <f>IF(H11&lt;&gt;0,VLOOKUP(H11,'[1]ISC.CUCCIOLI.f'!$A$2:$G$70,5,FALSE),)</f>
        <v>CUCCIOLI.FEM.</v>
      </c>
      <c r="F11" s="1" t="str">
        <f>IF(H11&lt;&gt;0,VLOOKUP(H11,'[1]ISC.CUCCIOLI.f'!$A$2:$G$70,7,FALSE),)</f>
        <v>POL. BORGO</v>
      </c>
      <c r="G11" s="1">
        <f aca="true" t="shared" si="0" ref="G11:G30">IF(H11&lt;&gt;0,IF(G10&gt;1,G10-1,G10),)</f>
        <v>36</v>
      </c>
      <c r="H11" s="1">
        <v>455</v>
      </c>
      <c r="I11" s="2" t="s">
        <v>15</v>
      </c>
    </row>
    <row r="12" spans="1:9" ht="12.75">
      <c r="A12" s="3">
        <v>8</v>
      </c>
      <c r="B12" s="1" t="str">
        <f>IF(H12&lt;&gt;0,VLOOKUP(H12,'[1]ISC.CUCCIOLI.f'!$A$2:$G$70,2,FALSE),)</f>
        <v>STENICO</v>
      </c>
      <c r="C12" s="1" t="str">
        <f>IF(H12&lt;&gt;0,VLOOKUP(H12,'[1]ISC.CUCCIOLI.f'!$A$2:$G$70,3,FALSE),)</f>
        <v>ANNA</v>
      </c>
      <c r="D12" s="5">
        <f>IF(H12&lt;&gt;0,VLOOKUP(H12,'[1]ISC.CUCCIOLI.f'!$A$2:$G$70,4,FALSE),)</f>
        <v>2004</v>
      </c>
      <c r="E12" s="1" t="str">
        <f>IF(H12&lt;&gt;0,VLOOKUP(H12,'[1]ISC.CUCCIOLI.f'!$A$2:$G$70,5,FALSE),)</f>
        <v>CUCCIOLI.FEM.</v>
      </c>
      <c r="F12" s="1" t="str">
        <f>IF(H12&lt;&gt;0,VLOOKUP(H12,'[1]ISC.CUCCIOLI.f'!$A$2:$G$70,7,FALSE),)</f>
        <v>5 STELLE</v>
      </c>
      <c r="G12" s="1">
        <f t="shared" si="0"/>
        <v>35</v>
      </c>
      <c r="H12" s="1">
        <v>462</v>
      </c>
      <c r="I12" s="2" t="s">
        <v>16</v>
      </c>
    </row>
    <row r="13" spans="1:9" ht="12.75">
      <c r="A13" s="3">
        <v>9</v>
      </c>
      <c r="B13" s="1" t="str">
        <f>IF(H13&lt;&gt;0,VLOOKUP(H13,'[1]ISC.CUCCIOLI.f'!$A$2:$G$70,2,FALSE),)</f>
        <v>FEDEL</v>
      </c>
      <c r="C13" s="1" t="str">
        <f>IF(H13&lt;&gt;0,VLOOKUP(H13,'[1]ISC.CUCCIOLI.f'!$A$2:$G$70,3,FALSE),)</f>
        <v>SERENA</v>
      </c>
      <c r="D13" s="5">
        <f>IF(H13&lt;&gt;0,VLOOKUP(H13,'[1]ISC.CUCCIOLI.f'!$A$2:$G$70,4,FALSE),)</f>
        <v>2005</v>
      </c>
      <c r="E13" s="1" t="str">
        <f>IF(H13&lt;&gt;0,VLOOKUP(H13,'[1]ISC.CUCCIOLI.f'!$A$2:$G$70,5,FALSE),)</f>
        <v>CUCCIOLI.FEM.</v>
      </c>
      <c r="F13" s="1" t="str">
        <f>IF(H13&lt;&gt;0,VLOOKUP(H13,'[1]ISC.CUCCIOLI.f'!$A$2:$G$70,7,FALSE),)</f>
        <v>POL. OLTREFERSINA</v>
      </c>
      <c r="G13" s="1">
        <f t="shared" si="0"/>
        <v>34</v>
      </c>
      <c r="H13" s="1">
        <v>440</v>
      </c>
      <c r="I13" s="2" t="s">
        <v>17</v>
      </c>
    </row>
    <row r="14" spans="1:9" ht="12.75">
      <c r="A14" s="3">
        <v>10</v>
      </c>
      <c r="B14" s="1" t="str">
        <f>IF(H14&lt;&gt;0,VLOOKUP(H14,'[1]ISC.CUCCIOLI.f'!$A$2:$G$70,2,FALSE),)</f>
        <v>AGOSTINI</v>
      </c>
      <c r="C14" s="1" t="str">
        <f>IF(H14&lt;&gt;0,VLOOKUP(H14,'[1]ISC.CUCCIOLI.f'!$A$2:$G$70,3,FALSE),)</f>
        <v>GIULIA</v>
      </c>
      <c r="D14" s="5">
        <f>IF(H14&lt;&gt;0,VLOOKUP(H14,'[1]ISC.CUCCIOLI.f'!$A$2:$G$70,4,FALSE),)</f>
        <v>2005</v>
      </c>
      <c r="E14" s="1" t="str">
        <f>IF(H14&lt;&gt;0,VLOOKUP(H14,'[1]ISC.CUCCIOLI.f'!$A$2:$G$70,5,FALSE),)</f>
        <v>CUCCIOLI.FEM.</v>
      </c>
      <c r="F14" s="1" t="str">
        <f>IF(H14&lt;&gt;0,VLOOKUP(H14,'[1]ISC.CUCCIOLI.f'!$A$2:$G$70,7,FALSE),)</f>
        <v>G.S. TRILACUM</v>
      </c>
      <c r="G14" s="1">
        <f t="shared" si="0"/>
        <v>33</v>
      </c>
      <c r="H14" s="1">
        <v>431</v>
      </c>
      <c r="I14" s="2" t="s">
        <v>17</v>
      </c>
    </row>
    <row r="15" spans="1:9" ht="12.75">
      <c r="A15" s="3">
        <v>11</v>
      </c>
      <c r="B15" s="1" t="str">
        <f>IF(H15&lt;&gt;0,VLOOKUP(H15,'[1]ISC.CUCCIOLI.f'!$A$2:$G$70,2,FALSE),)</f>
        <v>DELLAMARIA </v>
      </c>
      <c r="C15" s="1" t="str">
        <f>IF(H15&lt;&gt;0,VLOOKUP(H15,'[1]ISC.CUCCIOLI.f'!$A$2:$G$70,3,FALSE),)</f>
        <v>MARTINA</v>
      </c>
      <c r="D15" s="5">
        <f>IF(H15&lt;&gt;0,VLOOKUP(H15,'[1]ISC.CUCCIOLI.f'!$A$2:$G$70,4,FALSE),)</f>
        <v>2004</v>
      </c>
      <c r="E15" s="1" t="str">
        <f>IF(H15&lt;&gt;0,VLOOKUP(H15,'[1]ISC.CUCCIOLI.f'!$A$2:$G$70,5,FALSE),)</f>
        <v>CUCCIOLI.FEM.</v>
      </c>
      <c r="F15" s="1" t="str">
        <f>IF(H15&lt;&gt;0,VLOOKUP(H15,'[1]ISC.CUCCIOLI.f'!$A$2:$G$70,7,FALSE),)</f>
        <v>U.S. VILLAGNEDO</v>
      </c>
      <c r="G15" s="1">
        <f t="shared" si="0"/>
        <v>32</v>
      </c>
      <c r="H15" s="1">
        <v>450</v>
      </c>
      <c r="I15" s="2"/>
    </row>
    <row r="16" spans="1:9" ht="12.75">
      <c r="A16" s="3">
        <v>12</v>
      </c>
      <c r="B16" s="1" t="str">
        <f>IF(H16&lt;&gt;0,VLOOKUP(H16,'[1]ISC.CUCCIOLI.f'!$A$2:$G$70,2,FALSE),)</f>
        <v>DELLAMARIA </v>
      </c>
      <c r="C16" s="1" t="str">
        <f>IF(H16&lt;&gt;0,VLOOKUP(H16,'[1]ISC.CUCCIOLI.f'!$A$2:$G$70,3,FALSE),)</f>
        <v>ARIANNA</v>
      </c>
      <c r="D16" s="5">
        <f>IF(H16&lt;&gt;0,VLOOKUP(H16,'[1]ISC.CUCCIOLI.f'!$A$2:$G$70,4,FALSE),)</f>
        <v>2004</v>
      </c>
      <c r="E16" s="1" t="str">
        <f>IF(H16&lt;&gt;0,VLOOKUP(H16,'[1]ISC.CUCCIOLI.f'!$A$2:$G$70,5,FALSE),)</f>
        <v>CUCCIOLI.FEM.</v>
      </c>
      <c r="F16" s="1" t="str">
        <f>IF(H16&lt;&gt;0,VLOOKUP(H16,'[1]ISC.CUCCIOLI.f'!$A$2:$G$70,7,FALSE),)</f>
        <v>U.S. VILLAGNEDO</v>
      </c>
      <c r="G16" s="1">
        <f t="shared" si="0"/>
        <v>31</v>
      </c>
      <c r="H16" s="1">
        <v>451</v>
      </c>
      <c r="I16" s="2"/>
    </row>
    <row r="17" spans="1:9" ht="12.75">
      <c r="A17" s="3">
        <v>13</v>
      </c>
      <c r="B17" s="1" t="str">
        <f>IF(H17&lt;&gt;0,VLOOKUP(H17,'[1]ISC.CUCCIOLI.f'!$A$2:$G$70,2,FALSE),)</f>
        <v>CESCHINI</v>
      </c>
      <c r="C17" s="1" t="str">
        <f>IF(H17&lt;&gt;0,VLOOKUP(H17,'[1]ISC.CUCCIOLI.f'!$A$2:$G$70,3,FALSE),)</f>
        <v>GAIA</v>
      </c>
      <c r="D17" s="5">
        <f>IF(H17&lt;&gt;0,VLOOKUP(H17,'[1]ISC.CUCCIOLI.f'!$A$2:$G$70,4,FALSE),)</f>
        <v>2005</v>
      </c>
      <c r="E17" s="1" t="str">
        <f>IF(H17&lt;&gt;0,VLOOKUP(H17,'[1]ISC.CUCCIOLI.f'!$A$2:$G$70,5,FALSE),)</f>
        <v>CUCCIOLI.FEM.</v>
      </c>
      <c r="F17" s="1" t="str">
        <f>IF(H17&lt;&gt;0,VLOOKUP(H17,'[1]ISC.CUCCIOLI.f'!$A$2:$G$70,7,FALSE),)</f>
        <v>U.S.D CERMIS</v>
      </c>
      <c r="G17" s="1">
        <f t="shared" si="0"/>
        <v>30</v>
      </c>
      <c r="H17" s="1">
        <v>437</v>
      </c>
      <c r="I17" s="2"/>
    </row>
    <row r="18" spans="1:9" ht="12.75">
      <c r="A18" s="3">
        <v>14</v>
      </c>
      <c r="B18" s="1" t="str">
        <f>IF(H18&lt;&gt;0,VLOOKUP(H18,'[1]ISC.CUCCIOLI.f'!$A$2:$G$70,2,FALSE),)</f>
        <v>MARTINELLI</v>
      </c>
      <c r="C18" s="1" t="str">
        <f>IF(H18&lt;&gt;0,VLOOKUP(H18,'[1]ISC.CUCCIOLI.f'!$A$2:$G$70,3,FALSE),)</f>
        <v>GLORIA</v>
      </c>
      <c r="D18" s="5">
        <f>IF(H18&lt;&gt;0,VLOOKUP(H18,'[1]ISC.CUCCIOLI.f'!$A$2:$G$70,4,FALSE),)</f>
        <v>2005</v>
      </c>
      <c r="E18" s="1" t="str">
        <f>IF(H18&lt;&gt;0,VLOOKUP(H18,'[1]ISC.CUCCIOLI.f'!$A$2:$G$70,5,FALSE),)</f>
        <v>CUCCIOLI.FEM.</v>
      </c>
      <c r="F18" s="1" t="str">
        <f>IF(H18&lt;&gt;0,VLOOKUP(H18,'[1]ISC.CUCCIOLI.f'!$A$2:$G$70,7,FALSE),)</f>
        <v>POL. OLTREFERSINA</v>
      </c>
      <c r="G18" s="1">
        <f t="shared" si="0"/>
        <v>29</v>
      </c>
      <c r="H18" s="1">
        <v>442</v>
      </c>
      <c r="I18" s="2"/>
    </row>
    <row r="19" spans="1:9" ht="12.75">
      <c r="A19" s="3">
        <v>15</v>
      </c>
      <c r="B19" s="1" t="str">
        <f>IF(H19&lt;&gt;0,VLOOKUP(H19,'[1]ISC.CUCCIOLI.f'!$A$2:$G$70,2,FALSE),)</f>
        <v>MOTTER</v>
      </c>
      <c r="C19" s="1" t="str">
        <f>IF(H19&lt;&gt;0,VLOOKUP(H19,'[1]ISC.CUCCIOLI.f'!$A$2:$G$70,3,FALSE),)</f>
        <v>ASIA</v>
      </c>
      <c r="D19" s="5">
        <f>IF(H19&lt;&gt;0,VLOOKUP(H19,'[1]ISC.CUCCIOLI.f'!$A$2:$G$70,4,FALSE),)</f>
        <v>2005</v>
      </c>
      <c r="E19" s="1" t="str">
        <f>IF(H19&lt;&gt;0,VLOOKUP(H19,'[1]ISC.CUCCIOLI.f'!$A$2:$G$70,5,FALSE),)</f>
        <v>CUCCIOLI.FEM.</v>
      </c>
      <c r="F19" s="1" t="str">
        <f>IF(H19&lt;&gt;0,VLOOKUP(H19,'[1]ISC.CUCCIOLI.f'!$A$2:$G$70,7,FALSE),)</f>
        <v>POL. BORGO</v>
      </c>
      <c r="G19" s="1">
        <f t="shared" si="0"/>
        <v>28</v>
      </c>
      <c r="H19" s="1">
        <v>443</v>
      </c>
      <c r="I19" s="2"/>
    </row>
    <row r="20" spans="1:9" ht="12.75">
      <c r="A20" s="3">
        <v>16</v>
      </c>
      <c r="B20" s="1" t="str">
        <f>IF(H20&lt;&gt;0,VLOOKUP(H20,'[1]ISC.CUCCIOLI.f'!$A$2:$G$70,2,FALSE),)</f>
        <v>GIONGO</v>
      </c>
      <c r="C20" s="1" t="str">
        <f>IF(H20&lt;&gt;0,VLOOKUP(H20,'[1]ISC.CUCCIOLI.f'!$A$2:$G$70,3,FALSE),)</f>
        <v>CHIARA</v>
      </c>
      <c r="D20" s="5">
        <f>IF(H20&lt;&gt;0,VLOOKUP(H20,'[1]ISC.CUCCIOLI.f'!$A$2:$G$70,4,FALSE),)</f>
        <v>2004</v>
      </c>
      <c r="E20" s="1" t="str">
        <f>IF(H20&lt;&gt;0,VLOOKUP(H20,'[1]ISC.CUCCIOLI.f'!$A$2:$G$70,5,FALSE),)</f>
        <v>CUCCIOLI.FEM.</v>
      </c>
      <c r="F20" s="1" t="str">
        <f>IF(H20&lt;&gt;0,VLOOKUP(H20,'[1]ISC.CUCCIOLI.f'!$A$2:$G$70,7,FALSE),)</f>
        <v>U.S. STELLA ALPINA</v>
      </c>
      <c r="G20" s="1">
        <f t="shared" si="0"/>
        <v>27</v>
      </c>
      <c r="H20" s="1">
        <v>528</v>
      </c>
      <c r="I20" s="2"/>
    </row>
    <row r="21" spans="1:9" ht="12.75">
      <c r="A21" s="3">
        <v>17</v>
      </c>
      <c r="B21" s="1" t="str">
        <f>IF(H21&lt;&gt;0,VLOOKUP(H21,'[1]ISC.CUCCIOLI.f'!$A$2:$G$70,2,FALSE),)</f>
        <v>MURACA </v>
      </c>
      <c r="C21" s="1" t="str">
        <f>IF(H21&lt;&gt;0,VLOOKUP(H21,'[1]ISC.CUCCIOLI.f'!$A$2:$G$70,3,FALSE),)</f>
        <v>AURORA</v>
      </c>
      <c r="D21" s="5">
        <f>IF(H21&lt;&gt;0,VLOOKUP(H21,'[1]ISC.CUCCIOLI.f'!$A$2:$G$70,4,FALSE),)</f>
        <v>2004</v>
      </c>
      <c r="E21" s="1" t="str">
        <f>IF(H21&lt;&gt;0,VLOOKUP(H21,'[1]ISC.CUCCIOLI.f'!$A$2:$G$70,5,FALSE),)</f>
        <v>CUCCIOLI.FEM.</v>
      </c>
      <c r="F21" s="1" t="str">
        <f>IF(H21&lt;&gt;0,VLOOKUP(H21,'[1]ISC.CUCCIOLI.f'!$A$2:$G$70,7,FALSE),)</f>
        <v>U.S.A.M. BAITONA</v>
      </c>
      <c r="G21" s="1">
        <f t="shared" si="0"/>
        <v>26</v>
      </c>
      <c r="H21" s="1">
        <v>459</v>
      </c>
      <c r="I21" s="2"/>
    </row>
    <row r="22" spans="1:9" ht="12.75">
      <c r="A22" s="3">
        <v>18</v>
      </c>
      <c r="B22" s="1" t="str">
        <f>IF(H22&lt;&gt;0,VLOOKUP(H22,'[1]ISC.CUCCIOLI.f'!$A$2:$G$70,2,FALSE),)</f>
        <v>CAPPELLETTI</v>
      </c>
      <c r="C22" s="1" t="str">
        <f>IF(H22&lt;&gt;0,VLOOKUP(H22,'[1]ISC.CUCCIOLI.f'!$A$2:$G$70,3,FALSE),)</f>
        <v>LAURA</v>
      </c>
      <c r="D22" s="5">
        <f>IF(H22&lt;&gt;0,VLOOKUP(H22,'[1]ISC.CUCCIOLI.f'!$A$2:$G$70,4,FALSE),)</f>
        <v>2005</v>
      </c>
      <c r="E22" s="1" t="str">
        <f>IF(H22&lt;&gt;0,VLOOKUP(H22,'[1]ISC.CUCCIOLI.f'!$A$2:$G$70,5,FALSE),)</f>
        <v>CUCCIOLI.FEM.</v>
      </c>
      <c r="F22" s="1" t="str">
        <f>IF(H22&lt;&gt;0,VLOOKUP(H22,'[1]ISC.CUCCIOLI.f'!$A$2:$G$70,7,FALSE),)</f>
        <v>G.S. TRILACUM</v>
      </c>
      <c r="G22" s="1">
        <f t="shared" si="0"/>
        <v>25</v>
      </c>
      <c r="H22" s="1">
        <v>434</v>
      </c>
      <c r="I22" s="2"/>
    </row>
    <row r="23" spans="1:9" ht="12.75">
      <c r="A23" s="3">
        <v>19</v>
      </c>
      <c r="B23" s="1" t="str">
        <f>IF(H23&lt;&gt;0,VLOOKUP(H23,'[1]ISC.CUCCIOLI.f'!$A$2:$G$70,2,FALSE),)</f>
        <v>PEDRI</v>
      </c>
      <c r="C23" s="1" t="str">
        <f>IF(H23&lt;&gt;0,VLOOKUP(H23,'[1]ISC.CUCCIOLI.f'!$A$2:$G$70,3,FALSE),)</f>
        <v>AURORA</v>
      </c>
      <c r="D23" s="5">
        <f>IF(H23&lt;&gt;0,VLOOKUP(H23,'[1]ISC.CUCCIOLI.f'!$A$2:$G$70,4,FALSE),)</f>
        <v>2004</v>
      </c>
      <c r="E23" s="1" t="str">
        <f>IF(H23&lt;&gt;0,VLOOKUP(H23,'[1]ISC.CUCCIOLI.f'!$A$2:$G$70,5,FALSE),)</f>
        <v>CUCCIOLI.FEM.</v>
      </c>
      <c r="F23" s="1" t="str">
        <f>IF(H23&lt;&gt;0,VLOOKUP(H23,'[1]ISC.CUCCIOLI.f'!$A$2:$G$70,7,FALSE),)</f>
        <v>5 STELLE</v>
      </c>
      <c r="G23" s="1">
        <f t="shared" si="0"/>
        <v>24</v>
      </c>
      <c r="H23" s="1">
        <v>460</v>
      </c>
      <c r="I23" s="2"/>
    </row>
    <row r="24" spans="1:9" ht="12.75">
      <c r="A24" s="3">
        <v>20</v>
      </c>
      <c r="B24" s="1" t="str">
        <f>IF(H24&lt;&gt;0,VLOOKUP(H24,'[1]ISC.CUCCIOLI.f'!$A$2:$G$70,2,FALSE),)</f>
        <v>GEI</v>
      </c>
      <c r="C24" s="1" t="str">
        <f>IF(H24&lt;&gt;0,VLOOKUP(H24,'[1]ISC.CUCCIOLI.f'!$A$2:$G$70,3,FALSE),)</f>
        <v>MADDALENA</v>
      </c>
      <c r="D24" s="5">
        <f>IF(H24&lt;&gt;0,VLOOKUP(H24,'[1]ISC.CUCCIOLI.f'!$A$2:$G$70,4,FALSE),)</f>
        <v>2004</v>
      </c>
      <c r="E24" s="1" t="str">
        <f>IF(H24&lt;&gt;0,VLOOKUP(H24,'[1]ISC.CUCCIOLI.f'!$A$2:$G$70,5,FALSE),)</f>
        <v>CUCCIOLI.FEM.</v>
      </c>
      <c r="F24" s="1" t="str">
        <f>IF(H24&lt;&gt;0,VLOOKUP(H24,'[1]ISC.CUCCIOLI.f'!$A$2:$G$70,7,FALSE),)</f>
        <v>POL. OLTREFERSINA</v>
      </c>
      <c r="G24" s="1">
        <f t="shared" si="0"/>
        <v>23</v>
      </c>
      <c r="H24" s="1">
        <v>456</v>
      </c>
      <c r="I24" s="2"/>
    </row>
    <row r="25" spans="1:9" ht="12.75">
      <c r="A25" s="3">
        <v>21</v>
      </c>
      <c r="B25" s="1" t="str">
        <f>IF(H25&lt;&gt;0,VLOOKUP(H25,'[1]ISC.CUCCIOLI.f'!$A$2:$G$70,2,FALSE),)</f>
        <v>TAMANINI</v>
      </c>
      <c r="C25" s="1" t="str">
        <f>IF(H25&lt;&gt;0,VLOOKUP(H25,'[1]ISC.CUCCIOLI.f'!$A$2:$G$70,3,FALSE),)</f>
        <v>ALESSIA</v>
      </c>
      <c r="D25" s="5">
        <f>IF(H25&lt;&gt;0,VLOOKUP(H25,'[1]ISC.CUCCIOLI.f'!$A$2:$G$70,4,FALSE),)</f>
        <v>2005</v>
      </c>
      <c r="E25" s="1" t="str">
        <f>IF(H25&lt;&gt;0,VLOOKUP(H25,'[1]ISC.CUCCIOLI.f'!$A$2:$G$70,5,FALSE),)</f>
        <v>CUCCIOLI.FEM.</v>
      </c>
      <c r="F25" s="1" t="str">
        <f>IF(H25&lt;&gt;0,VLOOKUP(H25,'[1]ISC.CUCCIOLI.f'!$A$2:$G$70,7,FALSE),)</f>
        <v>U.S.D. VILLAZZANO</v>
      </c>
      <c r="G25" s="1">
        <f t="shared" si="0"/>
        <v>22</v>
      </c>
      <c r="H25" s="1">
        <v>446</v>
      </c>
      <c r="I25" s="2"/>
    </row>
    <row r="26" spans="1:9" ht="12.75">
      <c r="A26" s="3">
        <v>22</v>
      </c>
      <c r="B26" s="1" t="str">
        <f>IF(H26&lt;&gt;0,VLOOKUP(H26,'[1]ISC.CUCCIOLI.f'!$A$2:$G$70,2,FALSE),)</f>
        <v>BETTA</v>
      </c>
      <c r="C26" s="1" t="str">
        <f>IF(H26&lt;&gt;0,VLOOKUP(H26,'[1]ISC.CUCCIOLI.f'!$A$2:$G$70,3,FALSE),)</f>
        <v>ILARIA</v>
      </c>
      <c r="D26" s="5">
        <f>IF(H26&lt;&gt;0,VLOOKUP(H26,'[1]ISC.CUCCIOLI.f'!$A$2:$G$70,4,FALSE),)</f>
        <v>2005</v>
      </c>
      <c r="E26" s="1" t="str">
        <f>IF(H26&lt;&gt;0,VLOOKUP(H26,'[1]ISC.CUCCIOLI.f'!$A$2:$G$70,5,FALSE),)</f>
        <v>CUCCIOLI.FEM.</v>
      </c>
      <c r="F26" s="1" t="str">
        <f>IF(H26&lt;&gt;0,VLOOKUP(H26,'[1]ISC.CUCCIOLI.f'!$A$2:$G$70,7,FALSE),)</f>
        <v>FONDISTI ALTA VAL DI NON</v>
      </c>
      <c r="G26" s="1">
        <f t="shared" si="0"/>
        <v>21</v>
      </c>
      <c r="H26" s="1">
        <v>432</v>
      </c>
      <c r="I26" s="2"/>
    </row>
    <row r="27" spans="1:9" ht="12.75">
      <c r="A27" s="3">
        <v>23</v>
      </c>
      <c r="B27" s="1" t="str">
        <f>IF(H27&lt;&gt;0,VLOOKUP(H27,'[1]ISC.CUCCIOLI.f'!$A$2:$G$70,2,FALSE),)</f>
        <v>HU</v>
      </c>
      <c r="C27" s="1" t="str">
        <f>IF(H27&lt;&gt;0,VLOOKUP(H27,'[1]ISC.CUCCIOLI.f'!$A$2:$G$70,3,FALSE),)</f>
        <v>PAOLA</v>
      </c>
      <c r="D27" s="5">
        <f>IF(H27&lt;&gt;0,VLOOKUP(H27,'[1]ISC.CUCCIOLI.f'!$A$2:$G$70,4,FALSE),)</f>
        <v>2004</v>
      </c>
      <c r="E27" s="1" t="str">
        <f>IF(H27&lt;&gt;0,VLOOKUP(H27,'[1]ISC.CUCCIOLI.f'!$A$2:$G$70,5,FALSE),)</f>
        <v>CUCCIOLI.FEM.</v>
      </c>
      <c r="F27" s="1" t="str">
        <f>IF(H27&lt;&gt;0,VLOOKUP(H27,'[1]ISC.CUCCIOLI.f'!$A$2:$G$70,7,FALSE),)</f>
        <v>U.S.D. LA ROCCHETTA</v>
      </c>
      <c r="G27" s="1">
        <f t="shared" si="0"/>
        <v>20</v>
      </c>
      <c r="H27" s="1">
        <v>457</v>
      </c>
      <c r="I27" s="2"/>
    </row>
    <row r="28" spans="1:9" ht="12.75">
      <c r="A28" s="3">
        <v>24</v>
      </c>
      <c r="B28" s="1" t="str">
        <f>IF(H28&lt;&gt;0,VLOOKUP(H28,'[1]ISC.CUCCIOLI.f'!$A$2:$G$70,2,FALSE),)</f>
        <v>NICOLETTI </v>
      </c>
      <c r="C28" s="1" t="str">
        <f>IF(H28&lt;&gt;0,VLOOKUP(H28,'[1]ISC.CUCCIOLI.f'!$A$2:$G$70,3,FALSE),)</f>
        <v>ALICE</v>
      </c>
      <c r="D28" s="5">
        <f>IF(H28&lt;&gt;0,VLOOKUP(H28,'[1]ISC.CUCCIOLI.f'!$A$2:$G$70,4,FALSE),)</f>
        <v>2005</v>
      </c>
      <c r="E28" s="1" t="str">
        <f>IF(H28&lt;&gt;0,VLOOKUP(H28,'[1]ISC.CUCCIOLI.f'!$A$2:$G$70,5,FALSE),)</f>
        <v>CUCCIOLI.FEM.</v>
      </c>
      <c r="F28" s="1" t="str">
        <f>IF(H28&lt;&gt;0,VLOOKUP(H28,'[1]ISC.CUCCIOLI.f'!$A$2:$G$70,7,FALSE),)</f>
        <v>U.S.D. LA ROCCHETTA</v>
      </c>
      <c r="G28" s="1">
        <f t="shared" si="0"/>
        <v>19</v>
      </c>
      <c r="H28" s="1">
        <v>444</v>
      </c>
      <c r="I28" s="2"/>
    </row>
    <row r="29" spans="1:9" ht="12.75">
      <c r="A29" s="3">
        <v>25</v>
      </c>
      <c r="B29" s="1" t="str">
        <f>IF(H29&lt;&gt;0,VLOOKUP(H29,'[1]ISC.CUCCIOLI.f'!$A$2:$G$70,2,FALSE),)</f>
        <v>FURLAN</v>
      </c>
      <c r="C29" s="1" t="str">
        <f>IF(H29&lt;&gt;0,VLOOKUP(H29,'[1]ISC.CUCCIOLI.f'!$A$2:$G$70,3,FALSE),)</f>
        <v>GIULIA</v>
      </c>
      <c r="D29" s="5">
        <f>IF(H29&lt;&gt;0,VLOOKUP(H29,'[1]ISC.CUCCIOLI.f'!$A$2:$G$70,4,FALSE),)</f>
        <v>2005</v>
      </c>
      <c r="E29" s="1" t="str">
        <f>IF(H29&lt;&gt;0,VLOOKUP(H29,'[1]ISC.CUCCIOLI.f'!$A$2:$G$70,5,FALSE),)</f>
        <v>CUCCIOLI.FEM.</v>
      </c>
      <c r="F29" s="1" t="str">
        <f>IF(H29&lt;&gt;0,VLOOKUP(H29,'[1]ISC.CUCCIOLI.f'!$A$2:$G$70,7,FALSE),)</f>
        <v>U.S.D CERMIS</v>
      </c>
      <c r="G29" s="1">
        <f t="shared" si="0"/>
        <v>18</v>
      </c>
      <c r="H29" s="1">
        <v>441</v>
      </c>
      <c r="I29" s="2"/>
    </row>
    <row r="30" spans="1:9" ht="12.75">
      <c r="A30" s="3">
        <v>26</v>
      </c>
      <c r="B30" s="1" t="str">
        <f>IF(H30&lt;&gt;0,VLOOKUP(H30,'[1]ISC.CUCCIOLI.f'!$A$2:$G$70,2,FALSE),)</f>
        <v>PISETTA</v>
      </c>
      <c r="C30" s="1" t="str">
        <f>IF(H30&lt;&gt;0,VLOOKUP(H30,'[1]ISC.CUCCIOLI.f'!$A$2:$G$70,3,FALSE),)</f>
        <v>MARTINA</v>
      </c>
      <c r="D30" s="5">
        <f>IF(H30&lt;&gt;0,VLOOKUP(H30,'[1]ISC.CUCCIOLI.f'!$A$2:$G$70,4,FALSE),)</f>
        <v>2005</v>
      </c>
      <c r="E30" s="1" t="str">
        <f>IF(H30&lt;&gt;0,VLOOKUP(H30,'[1]ISC.CUCCIOLI.f'!$A$2:$G$70,5,FALSE),)</f>
        <v>CUCCIOLI.FEM.</v>
      </c>
      <c r="F30" s="1" t="str">
        <f>IF(H30&lt;&gt;0,VLOOKUP(H30,'[1]ISC.CUCCIOLI.f'!$A$2:$G$70,7,FALSE),)</f>
        <v>5 STELLE</v>
      </c>
      <c r="G30" s="1">
        <f t="shared" si="0"/>
        <v>17</v>
      </c>
      <c r="H30" s="1">
        <v>445</v>
      </c>
      <c r="I30" s="2"/>
    </row>
    <row r="32" ht="13.5" thickBot="1"/>
    <row r="33" spans="1:9" ht="13.5" thickBot="1">
      <c r="A33" s="15" t="s">
        <v>218</v>
      </c>
      <c r="B33" s="16"/>
      <c r="C33" s="16"/>
      <c r="D33" s="16"/>
      <c r="E33" s="16"/>
      <c r="F33" s="16"/>
      <c r="G33" s="16"/>
      <c r="H33" s="16"/>
      <c r="I33" s="17"/>
    </row>
    <row r="34" spans="1:9" ht="12.75">
      <c r="A34" s="7">
        <v>1</v>
      </c>
      <c r="B34" s="8" t="str">
        <f>IF(H34&lt;&gt;0,VLOOKUP(H34,'[2]ISC.CUCCIOLI.m'!$A$2:$G$135,2,FALSE),)</f>
        <v>CAMPIDELLI</v>
      </c>
      <c r="C34" s="8" t="str">
        <f>IF(H34&lt;&gt;0,VLOOKUP(H34,'[2]ISC.CUCCIOLI.m'!$A$2:$G$135,3,FALSE),)</f>
        <v>GIANLUCA</v>
      </c>
      <c r="D34" s="9">
        <f>IF(H34&lt;&gt;0,VLOOKUP(H34,'[2]ISC.CUCCIOLI.m'!$A$2:$G$135,4,FALSE),)</f>
        <v>2005</v>
      </c>
      <c r="E34" s="8" t="str">
        <f>IF(H34&lt;&gt;0,VLOOKUP(H34,'[2]ISC.CUCCIOLI.m'!$A$2:$G$135,5,FALSE),)</f>
        <v>CUCCIOLI.MASC</v>
      </c>
      <c r="F34" s="8" t="str">
        <f>IF(H34&lt;&gt;0,VLOOKUP(H34,'[2]ISC.CUCCIOLI.m'!$A$2:$G$135,7,FALSE),)</f>
        <v>ATL. TIONE</v>
      </c>
      <c r="G34" s="8">
        <v>42</v>
      </c>
      <c r="H34" s="8">
        <v>502</v>
      </c>
      <c r="I34" s="10" t="s">
        <v>18</v>
      </c>
    </row>
    <row r="35" spans="1:9" ht="12.75">
      <c r="A35" s="3">
        <v>2</v>
      </c>
      <c r="B35" s="1" t="str">
        <f>IF(H35&lt;&gt;0,VLOOKUP(H35,'[2]ISC.CUCCIOLI.m'!$A$2:$G$135,2,FALSE),)</f>
        <v>LUNELLI</v>
      </c>
      <c r="C35" s="1" t="str">
        <f>IF(H35&lt;&gt;0,VLOOKUP(H35,'[2]ISC.CUCCIOLI.m'!$A$2:$G$135,3,FALSE),)</f>
        <v>SIMONE</v>
      </c>
      <c r="D35" s="5">
        <f>IF(H35&lt;&gt;0,VLOOKUP(H35,'[2]ISC.CUCCIOLI.m'!$A$2:$G$135,4,FALSE),)</f>
        <v>2004</v>
      </c>
      <c r="E35" s="1" t="str">
        <f>IF(H35&lt;&gt;0,VLOOKUP(H35,'[2]ISC.CUCCIOLI.m'!$A$2:$G$135,5,FALSE),)</f>
        <v>CUCCIOLI.MASC</v>
      </c>
      <c r="F35" s="1" t="str">
        <f>IF(H35&lt;&gt;0,VLOOKUP(H35,'[2]ISC.CUCCIOLI.m'!$A$2:$G$135,7,FALSE),)</f>
        <v>5 STELLE</v>
      </c>
      <c r="G35" s="1">
        <f>IF(H35&lt;&gt;0,IF(G34&gt;2,G34-1,G34),)</f>
        <v>41</v>
      </c>
      <c r="H35" s="1">
        <v>533</v>
      </c>
      <c r="I35" s="2" t="s">
        <v>19</v>
      </c>
    </row>
    <row r="36" spans="1:9" ht="12.75">
      <c r="A36" s="3">
        <v>3</v>
      </c>
      <c r="B36" s="1" t="str">
        <f>IF(H36&lt;&gt;0,VLOOKUP(H36,'[2]ISC.CUCCIOLI.m'!$A$2:$G$135,2,FALSE),)</f>
        <v>MATTIVI</v>
      </c>
      <c r="C36" s="1" t="str">
        <f>IF(H36&lt;&gt;0,VLOOKUP(H36,'[2]ISC.CUCCIOLI.m'!$A$2:$G$135,3,FALSE),)</f>
        <v>ALESSIO</v>
      </c>
      <c r="D36" s="5">
        <f>IF(H36&lt;&gt;0,VLOOKUP(H36,'[2]ISC.CUCCIOLI.m'!$A$2:$G$135,4,FALSE),)</f>
        <v>2004</v>
      </c>
      <c r="E36" s="1" t="str">
        <f>IF(H36&lt;&gt;0,VLOOKUP(H36,'[2]ISC.CUCCIOLI.m'!$A$2:$G$135,5,FALSE),)</f>
        <v>CUCCIOLI.MASC</v>
      </c>
      <c r="F36" s="1" t="str">
        <f>IF(H36&lt;&gt;0,VLOOKUP(H36,'[2]ISC.CUCCIOLI.m'!$A$2:$G$135,7,FALSE),)</f>
        <v>POL. OLTREFERSINA</v>
      </c>
      <c r="G36" s="1">
        <f aca="true" t="shared" si="1" ref="G36:G75">IF(H36&lt;&gt;0,IF(G35&gt;2,G35-1,G35),)</f>
        <v>40</v>
      </c>
      <c r="H36" s="1">
        <v>535</v>
      </c>
      <c r="I36" s="2" t="s">
        <v>19</v>
      </c>
    </row>
    <row r="37" spans="1:9" ht="12.75">
      <c r="A37" s="3">
        <v>4</v>
      </c>
      <c r="B37" s="1" t="str">
        <f>IF(H37&lt;&gt;0,VLOOKUP(H37,'[2]ISC.CUCCIOLI.m'!$A$2:$G$135,2,FALSE),)</f>
        <v>BALDESSARI</v>
      </c>
      <c r="C37" s="1" t="str">
        <f>IF(H37&lt;&gt;0,VLOOKUP(H37,'[2]ISC.CUCCIOLI.m'!$A$2:$G$135,3,FALSE),)</f>
        <v>DAMIANO</v>
      </c>
      <c r="D37" s="5">
        <f>IF(H37&lt;&gt;0,VLOOKUP(H37,'[2]ISC.CUCCIOLI.m'!$A$2:$G$135,4,FALSE),)</f>
        <v>2004</v>
      </c>
      <c r="E37" s="1" t="str">
        <f>IF(H37&lt;&gt;0,VLOOKUP(H37,'[2]ISC.CUCCIOLI.m'!$A$2:$G$135,5,FALSE),)</f>
        <v>CUCCIOLI.MASC</v>
      </c>
      <c r="F37" s="1" t="str">
        <f>IF(H37&lt;&gt;0,VLOOKUP(H37,'[2]ISC.CUCCIOLI.m'!$A$2:$G$135,7,FALSE),)</f>
        <v>G.S. TRILACUM</v>
      </c>
      <c r="G37" s="1">
        <f t="shared" si="1"/>
        <v>39</v>
      </c>
      <c r="H37" s="1">
        <v>518</v>
      </c>
      <c r="I37" s="2" t="s">
        <v>20</v>
      </c>
    </row>
    <row r="38" spans="1:9" ht="12.75">
      <c r="A38" s="3">
        <v>5</v>
      </c>
      <c r="B38" s="1" t="str">
        <f>IF(H38&lt;&gt;0,VLOOKUP(H38,'[2]ISC.CUCCIOLI.m'!$A$2:$G$135,2,FALSE),)</f>
        <v>ROPELATO </v>
      </c>
      <c r="C38" s="1" t="str">
        <f>IF(H38&lt;&gt;0,VLOOKUP(H38,'[2]ISC.CUCCIOLI.m'!$A$2:$G$135,3,FALSE),)</f>
        <v>CRISTIANO</v>
      </c>
      <c r="D38" s="5">
        <f>IF(H38&lt;&gt;0,VLOOKUP(H38,'[2]ISC.CUCCIOLI.m'!$A$2:$G$135,4,FALSE),)</f>
        <v>2004</v>
      </c>
      <c r="E38" s="1" t="str">
        <f>IF(H38&lt;&gt;0,VLOOKUP(H38,'[2]ISC.CUCCIOLI.m'!$A$2:$G$135,5,FALSE),)</f>
        <v>CUCCIOLI.MASC</v>
      </c>
      <c r="F38" s="1" t="str">
        <f>IF(H38&lt;&gt;0,VLOOKUP(H38,'[2]ISC.CUCCIOLI.m'!$A$2:$G$135,7,FALSE),)</f>
        <v>U.S. VILLAGNEDO</v>
      </c>
      <c r="G38" s="1">
        <f t="shared" si="1"/>
        <v>38</v>
      </c>
      <c r="H38" s="1">
        <v>541</v>
      </c>
      <c r="I38" s="2" t="s">
        <v>20</v>
      </c>
    </row>
    <row r="39" spans="1:9" ht="12.75">
      <c r="A39" s="3">
        <v>6</v>
      </c>
      <c r="B39" s="1" t="str">
        <f>IF(H39&lt;&gt;0,VLOOKUP(H39,'[2]ISC.CUCCIOLI.m'!$A$2:$G$135,2,FALSE),)</f>
        <v>FORADORI</v>
      </c>
      <c r="C39" s="1" t="str">
        <f>IF(H39&lt;&gt;0,VLOOKUP(H39,'[2]ISC.CUCCIOLI.m'!$A$2:$G$135,3,FALSE),)</f>
        <v>RICCARDO</v>
      </c>
      <c r="D39" s="5">
        <f>IF(H39&lt;&gt;0,VLOOKUP(H39,'[2]ISC.CUCCIOLI.m'!$A$2:$G$135,4,FALSE),)</f>
        <v>2004</v>
      </c>
      <c r="E39" s="1" t="str">
        <f>IF(H39&lt;&gt;0,VLOOKUP(H39,'[2]ISC.CUCCIOLI.m'!$A$2:$G$135,5,FALSE),)</f>
        <v>CUCCIOLI.MASC</v>
      </c>
      <c r="F39" s="1" t="str">
        <f>IF(H39&lt;&gt;0,VLOOKUP(H39,'[2]ISC.CUCCIOLI.m'!$A$2:$G$135,7,FALSE),)</f>
        <v>SCI CLUB MARZOLA</v>
      </c>
      <c r="G39" s="1">
        <f t="shared" si="1"/>
        <v>37</v>
      </c>
      <c r="H39" s="1">
        <v>527</v>
      </c>
      <c r="I39" s="2" t="s">
        <v>21</v>
      </c>
    </row>
    <row r="40" spans="1:9" ht="12.75">
      <c r="A40" s="3">
        <v>7</v>
      </c>
      <c r="B40" s="1" t="str">
        <f>IF(H40&lt;&gt;0,VLOOKUP(H40,'[2]ISC.CUCCIOLI.m'!$A$2:$G$135,2,FALSE),)</f>
        <v>TAISSIR</v>
      </c>
      <c r="C40" s="1" t="str">
        <f>IF(H40&lt;&gt;0,VLOOKUP(H40,'[2]ISC.CUCCIOLI.m'!$A$2:$G$135,3,FALSE),)</f>
        <v>AYOUB</v>
      </c>
      <c r="D40" s="5">
        <f>IF(H40&lt;&gt;0,VLOOKUP(H40,'[2]ISC.CUCCIOLI.m'!$A$2:$G$135,4,FALSE),)</f>
        <v>2004</v>
      </c>
      <c r="E40" s="1" t="str">
        <f>IF(H40&lt;&gt;0,VLOOKUP(H40,'[2]ISC.CUCCIOLI.m'!$A$2:$G$135,5,FALSE),)</f>
        <v>CUCCIOLI.MASC</v>
      </c>
      <c r="F40" s="1" t="str">
        <f>IF(H40&lt;&gt;0,VLOOKUP(H40,'[2]ISC.CUCCIOLI.m'!$A$2:$G$135,7,FALSE),)</f>
        <v>POL. OLTREFERSINA</v>
      </c>
      <c r="G40" s="1">
        <f t="shared" si="1"/>
        <v>36</v>
      </c>
      <c r="H40" s="1">
        <v>543</v>
      </c>
      <c r="I40" s="2" t="s">
        <v>22</v>
      </c>
    </row>
    <row r="41" spans="1:9" ht="12.75">
      <c r="A41" s="3">
        <v>8</v>
      </c>
      <c r="B41" s="1" t="str">
        <f>IF(H41&lt;&gt;0,VLOOKUP(H41,'[2]ISC.CUCCIOLI.m'!$A$2:$G$135,2,FALSE),)</f>
        <v>TOMASI</v>
      </c>
      <c r="C41" s="1" t="str">
        <f>IF(H41&lt;&gt;0,VLOOKUP(H41,'[2]ISC.CUCCIOLI.m'!$A$2:$G$135,3,FALSE),)</f>
        <v>EDOARDO</v>
      </c>
      <c r="D41" s="5">
        <f>IF(H41&lt;&gt;0,VLOOKUP(H41,'[2]ISC.CUCCIOLI.m'!$A$2:$G$135,4,FALSE),)</f>
        <v>2004</v>
      </c>
      <c r="E41" s="1" t="str">
        <f>IF(H41&lt;&gt;0,VLOOKUP(H41,'[2]ISC.CUCCIOLI.m'!$A$2:$G$135,5,FALSE),)</f>
        <v>CUCCIOLI.MASC</v>
      </c>
      <c r="F41" s="1" t="str">
        <f>IF(H41&lt;&gt;0,VLOOKUP(H41,'[2]ISC.CUCCIOLI.m'!$A$2:$G$135,7,FALSE),)</f>
        <v>U.S.A.M. BAITONA</v>
      </c>
      <c r="G41" s="1">
        <f t="shared" si="1"/>
        <v>35</v>
      </c>
      <c r="H41" s="1">
        <v>544</v>
      </c>
      <c r="I41" s="2" t="s">
        <v>23</v>
      </c>
    </row>
    <row r="42" spans="1:9" ht="12.75">
      <c r="A42" s="3">
        <v>9</v>
      </c>
      <c r="B42" s="1" t="str">
        <f>IF(H42&lt;&gt;0,VLOOKUP(H42,'[2]ISC.CUCCIOLI.m'!$A$2:$G$135,2,FALSE),)</f>
        <v>CRISTIANO</v>
      </c>
      <c r="C42" s="1" t="str">
        <f>IF(H42&lt;&gt;0,VLOOKUP(H42,'[2]ISC.CUCCIOLI.m'!$A$2:$G$135,3,FALSE),)</f>
        <v>ELIA RUBEN</v>
      </c>
      <c r="D42" s="5">
        <f>IF(H42&lt;&gt;0,VLOOKUP(H42,'[2]ISC.CUCCIOLI.m'!$A$2:$G$135,4,FALSE),)</f>
        <v>2004</v>
      </c>
      <c r="E42" s="1" t="str">
        <f>IF(H42&lt;&gt;0,VLOOKUP(H42,'[2]ISC.CUCCIOLI.m'!$A$2:$G$135,5,FALSE),)</f>
        <v>CUCCIOLI.MASC</v>
      </c>
      <c r="F42" s="1" t="str">
        <f>IF(H42&lt;&gt;0,VLOOKUP(H42,'[2]ISC.CUCCIOLI.m'!$A$2:$G$135,7,FALSE),)</f>
        <v>ATL ROTALIANA</v>
      </c>
      <c r="G42" s="1">
        <f t="shared" si="1"/>
        <v>34</v>
      </c>
      <c r="H42" s="1">
        <v>522</v>
      </c>
      <c r="I42" s="2" t="s">
        <v>23</v>
      </c>
    </row>
    <row r="43" spans="1:9" ht="12.75">
      <c r="A43" s="3">
        <v>10</v>
      </c>
      <c r="B43" s="1" t="str">
        <f>IF(H43&lt;&gt;0,VLOOKUP(H43,'[2]ISC.CUCCIOLI.m'!$A$2:$G$135,2,FALSE),)</f>
        <v>CEMBRAN</v>
      </c>
      <c r="C43" s="1" t="str">
        <f>IF(H43&lt;&gt;0,VLOOKUP(H43,'[2]ISC.CUCCIOLI.m'!$A$2:$G$135,3,FALSE),)</f>
        <v>NICOLAS</v>
      </c>
      <c r="D43" s="5">
        <f>IF(H43&lt;&gt;0,VLOOKUP(H43,'[2]ISC.CUCCIOLI.m'!$A$2:$G$135,4,FALSE),)</f>
        <v>2004</v>
      </c>
      <c r="E43" s="1" t="str">
        <f>IF(H43&lt;&gt;0,VLOOKUP(H43,'[2]ISC.CUCCIOLI.m'!$A$2:$G$135,5,FALSE),)</f>
        <v>CUCCIOLI.MASC</v>
      </c>
      <c r="F43" s="1" t="str">
        <f>IF(H43&lt;&gt;0,VLOOKUP(H43,'[2]ISC.CUCCIOLI.m'!$A$2:$G$135,7,FALSE),)</f>
        <v>U.S.A.M. BAITONA</v>
      </c>
      <c r="G43" s="1">
        <f t="shared" si="1"/>
        <v>33</v>
      </c>
      <c r="H43" s="1">
        <v>520</v>
      </c>
      <c r="I43" s="2" t="s">
        <v>24</v>
      </c>
    </row>
    <row r="44" spans="1:9" ht="12.75">
      <c r="A44" s="3">
        <v>11</v>
      </c>
      <c r="B44" s="1" t="str">
        <f>IF(H44&lt;&gt;0,VLOOKUP(H44,'[2]ISC.CUCCIOLI.m'!$A$2:$G$135,2,FALSE),)</f>
        <v>OSS ANDERLOT</v>
      </c>
      <c r="C44" s="1" t="str">
        <f>IF(H44&lt;&gt;0,VLOOKUP(H44,'[2]ISC.CUCCIOLI.m'!$A$2:$G$135,3,FALSE),)</f>
        <v>MICHELE</v>
      </c>
      <c r="D44" s="5">
        <f>IF(H44&lt;&gt;0,VLOOKUP(H44,'[2]ISC.CUCCIOLI.m'!$A$2:$G$135,4,FALSE),)</f>
        <v>2004</v>
      </c>
      <c r="E44" s="1" t="str">
        <f>IF(H44&lt;&gt;0,VLOOKUP(H44,'[2]ISC.CUCCIOLI.m'!$A$2:$G$135,5,FALSE),)</f>
        <v>CUCCIOLI.MASC</v>
      </c>
      <c r="F44" s="1" t="str">
        <f>IF(H44&lt;&gt;0,VLOOKUP(H44,'[2]ISC.CUCCIOLI.m'!$A$2:$G$135,7,FALSE),)</f>
        <v>POL. OLTREFERSINA</v>
      </c>
      <c r="G44" s="1">
        <f t="shared" si="1"/>
        <v>32</v>
      </c>
      <c r="H44" s="1">
        <v>537</v>
      </c>
      <c r="I44" s="4"/>
    </row>
    <row r="45" spans="1:9" ht="12.75">
      <c r="A45" s="3">
        <v>12</v>
      </c>
      <c r="B45" s="1" t="str">
        <f>IF(H45&lt;&gt;0,VLOOKUP(H45,'[2]ISC.CUCCIOLI.m'!$A$2:$G$135,2,FALSE),)</f>
        <v>ADDEZI</v>
      </c>
      <c r="C45" s="1" t="str">
        <f>IF(H45&lt;&gt;0,VLOOKUP(H45,'[2]ISC.CUCCIOLI.m'!$A$2:$G$135,3,FALSE),)</f>
        <v>GABRIELE</v>
      </c>
      <c r="D45" s="5">
        <f>IF(H45&lt;&gt;0,VLOOKUP(H45,'[2]ISC.CUCCIOLI.m'!$A$2:$G$135,4,FALSE),)</f>
        <v>2004</v>
      </c>
      <c r="E45" s="1" t="str">
        <f>IF(H45&lt;&gt;0,VLOOKUP(H45,'[2]ISC.CUCCIOLI.m'!$A$2:$G$135,5,FALSE),)</f>
        <v>CUCCIOLI.MASC</v>
      </c>
      <c r="F45" s="1" t="str">
        <f>IF(H45&lt;&gt;0,VLOOKUP(H45,'[2]ISC.CUCCIOLI.m'!$A$2:$G$135,7,FALSE),)</f>
        <v>LAGARINA CRUS TEAM</v>
      </c>
      <c r="G45" s="1">
        <f t="shared" si="1"/>
        <v>31</v>
      </c>
      <c r="H45" s="1">
        <v>516</v>
      </c>
      <c r="I45" s="4"/>
    </row>
    <row r="46" spans="1:9" ht="12.75">
      <c r="A46" s="3">
        <v>13</v>
      </c>
      <c r="B46" s="1" t="str">
        <f>IF(H46&lt;&gt;0,VLOOKUP(H46,'[2]ISC.CUCCIOLI.m'!$A$2:$G$135,2,FALSE),)</f>
        <v>DIDOUH</v>
      </c>
      <c r="C46" s="1" t="str">
        <f>IF(H46&lt;&gt;0,VLOOKUP(H46,'[2]ISC.CUCCIOLI.m'!$A$2:$G$135,3,FALSE),)</f>
        <v>MOURAD</v>
      </c>
      <c r="D46" s="5">
        <f>IF(H46&lt;&gt;0,VLOOKUP(H46,'[2]ISC.CUCCIOLI.m'!$A$2:$G$135,4,FALSE),)</f>
        <v>2005</v>
      </c>
      <c r="E46" s="1" t="str">
        <f>IF(H46&lt;&gt;0,VLOOKUP(H46,'[2]ISC.CUCCIOLI.m'!$A$2:$G$135,5,FALSE),)</f>
        <v>CUCCIOLI.MASC</v>
      </c>
      <c r="F46" s="1" t="str">
        <f>IF(H46&lt;&gt;0,VLOOKUP(H46,'[2]ISC.CUCCIOLI.m'!$A$2:$G$135,7,FALSE),)</f>
        <v>VALCHIESE</v>
      </c>
      <c r="G46" s="1">
        <f t="shared" si="1"/>
        <v>30</v>
      </c>
      <c r="H46" s="1">
        <v>504</v>
      </c>
      <c r="I46" s="4"/>
    </row>
    <row r="47" spans="1:9" ht="12.75">
      <c r="A47" s="3">
        <v>14</v>
      </c>
      <c r="B47" s="1" t="str">
        <f>IF(H47&lt;&gt;0,VLOOKUP(H47,'[2]ISC.CUCCIOLI.m'!$A$2:$G$135,2,FALSE),)</f>
        <v>MATTIVI</v>
      </c>
      <c r="C47" s="1" t="str">
        <f>IF(H47&lt;&gt;0,VLOOKUP(H47,'[2]ISC.CUCCIOLI.m'!$A$2:$G$135,3,FALSE),)</f>
        <v>ALESSANDRO</v>
      </c>
      <c r="D47" s="5">
        <f>IF(H47&lt;&gt;0,VLOOKUP(H47,'[2]ISC.CUCCIOLI.m'!$A$2:$G$135,4,FALSE),)</f>
        <v>2004</v>
      </c>
      <c r="E47" s="1" t="str">
        <f>IF(H47&lt;&gt;0,VLOOKUP(H47,'[2]ISC.CUCCIOLI.m'!$A$2:$G$135,5,FALSE),)</f>
        <v>CUCCIOLI.MASC</v>
      </c>
      <c r="F47" s="1" t="str">
        <f>IF(H47&lt;&gt;0,VLOOKUP(H47,'[2]ISC.CUCCIOLI.m'!$A$2:$G$135,7,FALSE),)</f>
        <v>POL. OLTREFERSINA</v>
      </c>
      <c r="G47" s="1">
        <f t="shared" si="1"/>
        <v>29</v>
      </c>
      <c r="H47" s="1">
        <v>536</v>
      </c>
      <c r="I47" s="4"/>
    </row>
    <row r="48" spans="1:9" ht="12.75">
      <c r="A48" s="3">
        <v>15</v>
      </c>
      <c r="B48" s="1" t="str">
        <f>IF(H48&lt;&gt;0,VLOOKUP(H48,'[2]ISC.CUCCIOLI.m'!$A$2:$G$135,2,FALSE),)</f>
        <v>SARTORI</v>
      </c>
      <c r="C48" s="1" t="str">
        <f>IF(H48&lt;&gt;0,VLOOKUP(H48,'[2]ISC.CUCCIOLI.m'!$A$2:$G$135,3,FALSE),)</f>
        <v>MARCO</v>
      </c>
      <c r="D48" s="5">
        <f>IF(H48&lt;&gt;0,VLOOKUP(H48,'[2]ISC.CUCCIOLI.m'!$A$2:$G$135,4,FALSE),)</f>
        <v>2004</v>
      </c>
      <c r="E48" s="1" t="str">
        <f>IF(H48&lt;&gt;0,VLOOKUP(H48,'[2]ISC.CUCCIOLI.m'!$A$2:$G$135,5,FALSE),)</f>
        <v>CUCCIOLI.MASC</v>
      </c>
      <c r="F48" s="1" t="str">
        <f>IF(H48&lt;&gt;0,VLOOKUP(H48,'[2]ISC.CUCCIOLI.m'!$A$2:$G$135,7,FALSE),)</f>
        <v>ATL TEAM LOPPIO</v>
      </c>
      <c r="G48" s="1">
        <f t="shared" si="1"/>
        <v>28</v>
      </c>
      <c r="H48" s="1">
        <v>552</v>
      </c>
      <c r="I48" s="4"/>
    </row>
    <row r="49" spans="1:9" ht="12.75">
      <c r="A49" s="3">
        <v>16</v>
      </c>
      <c r="B49" s="1" t="str">
        <f>IF(H49&lt;&gt;0,VLOOKUP(H49,'[2]ISC.CUCCIOLI.m'!$A$2:$G$135,2,FALSE),)</f>
        <v>LUNELLI</v>
      </c>
      <c r="C49" s="1" t="str">
        <f>IF(H49&lt;&gt;0,VLOOKUP(H49,'[2]ISC.CUCCIOLI.m'!$A$2:$G$135,3,FALSE),)</f>
        <v>GABRIELE</v>
      </c>
      <c r="D49" s="5">
        <f>IF(H49&lt;&gt;0,VLOOKUP(H49,'[2]ISC.CUCCIOLI.m'!$A$2:$G$135,4,FALSE),)</f>
        <v>2005</v>
      </c>
      <c r="E49" s="1" t="str">
        <f>IF(H49&lt;&gt;0,VLOOKUP(H49,'[2]ISC.CUCCIOLI.m'!$A$2:$G$135,5,FALSE),)</f>
        <v>CUCCIOLI.MASC</v>
      </c>
      <c r="F49" s="1" t="str">
        <f>IF(H49&lt;&gt;0,VLOOKUP(H49,'[2]ISC.CUCCIOLI.m'!$A$2:$G$135,7,FALSE),)</f>
        <v>5 STELLE</v>
      </c>
      <c r="G49" s="1">
        <f t="shared" si="1"/>
        <v>27</v>
      </c>
      <c r="H49" s="1">
        <v>506</v>
      </c>
      <c r="I49" s="4"/>
    </row>
    <row r="50" spans="1:9" ht="12.75">
      <c r="A50" s="3">
        <v>17</v>
      </c>
      <c r="B50" s="1" t="str">
        <f>IF(H50&lt;&gt;0,VLOOKUP(H50,'[2]ISC.CUCCIOLI.m'!$A$2:$G$135,2,FALSE),)</f>
        <v>ANZELINI</v>
      </c>
      <c r="C50" s="1" t="str">
        <f>IF(H50&lt;&gt;0,VLOOKUP(H50,'[2]ISC.CUCCIOLI.m'!$A$2:$G$135,3,FALSE),)</f>
        <v>SIMONE</v>
      </c>
      <c r="D50" s="5">
        <f>IF(H50&lt;&gt;0,VLOOKUP(H50,'[2]ISC.CUCCIOLI.m'!$A$2:$G$135,4,FALSE),)</f>
        <v>2004</v>
      </c>
      <c r="E50" s="1" t="str">
        <f>IF(H50&lt;&gt;0,VLOOKUP(H50,'[2]ISC.CUCCIOLI.m'!$A$2:$G$135,5,FALSE),)</f>
        <v>CUCCIOLI.MASC</v>
      </c>
      <c r="F50" s="1" t="str">
        <f>IF(H50&lt;&gt;0,VLOOKUP(H50,'[2]ISC.CUCCIOLI.m'!$A$2:$G$135,7,FALSE),)</f>
        <v>POL. OLTREFERSINA</v>
      </c>
      <c r="G50" s="1">
        <f t="shared" si="1"/>
        <v>26</v>
      </c>
      <c r="H50" s="1">
        <v>632</v>
      </c>
      <c r="I50" s="4"/>
    </row>
    <row r="51" spans="1:9" ht="12.75">
      <c r="A51" s="3">
        <v>18</v>
      </c>
      <c r="B51" s="1" t="str">
        <f>IF(H51&lt;&gt;0,VLOOKUP(H51,'[2]ISC.CUCCIOLI.m'!$A$2:$G$135,2,FALSE),)</f>
        <v>DANDREA</v>
      </c>
      <c r="C51" s="1" t="str">
        <f>IF(H51&lt;&gt;0,VLOOKUP(H51,'[2]ISC.CUCCIOLI.m'!$A$2:$G$135,3,FALSE),)</f>
        <v>EMANUELE</v>
      </c>
      <c r="D51" s="5">
        <f>IF(H51&lt;&gt;0,VLOOKUP(H51,'[2]ISC.CUCCIOLI.m'!$A$2:$G$135,4,FALSE),)</f>
        <v>2005</v>
      </c>
      <c r="E51" s="1" t="str">
        <f>IF(H51&lt;&gt;0,VLOOKUP(H51,'[2]ISC.CUCCIOLI.m'!$A$2:$G$135,5,FALSE),)</f>
        <v>CUCCIOLI.MASC</v>
      </c>
      <c r="F51" s="1" t="str">
        <f>IF(H51&lt;&gt;0,VLOOKUP(H51,'[2]ISC.CUCCIOLI.m'!$A$2:$G$135,7,FALSE),)</f>
        <v>POL. BORGO</v>
      </c>
      <c r="G51" s="1">
        <f t="shared" si="1"/>
        <v>25</v>
      </c>
      <c r="H51" s="1">
        <v>503</v>
      </c>
      <c r="I51" s="4"/>
    </row>
    <row r="52" spans="1:9" ht="12.75">
      <c r="A52" s="3">
        <v>19</v>
      </c>
      <c r="B52" s="1" t="str">
        <f>IF(H52&lt;&gt;0,VLOOKUP(H52,'[2]ISC.CUCCIOLI.m'!$A$2:$G$135,2,FALSE),)</f>
        <v>GREMES</v>
      </c>
      <c r="C52" s="1" t="str">
        <f>IF(H52&lt;&gt;0,VLOOKUP(H52,'[2]ISC.CUCCIOLI.m'!$A$2:$G$135,3,FALSE),)</f>
        <v>ALESSANDRO</v>
      </c>
      <c r="D52" s="5">
        <f>IF(H52&lt;&gt;0,VLOOKUP(H52,'[2]ISC.CUCCIOLI.m'!$A$2:$G$135,4,FALSE),)</f>
        <v>2004</v>
      </c>
      <c r="E52" s="1" t="str">
        <f>IF(H52&lt;&gt;0,VLOOKUP(H52,'[2]ISC.CUCCIOLI.m'!$A$2:$G$135,5,FALSE),)</f>
        <v>CUCCIOLI.MASC</v>
      </c>
      <c r="F52" s="1" t="str">
        <f>IF(H52&lt;&gt;0,VLOOKUP(H52,'[2]ISC.CUCCIOLI.m'!$A$2:$G$135,7,FALSE),)</f>
        <v>SCI CLUB MARZOLA</v>
      </c>
      <c r="G52" s="1">
        <f t="shared" si="1"/>
        <v>24</v>
      </c>
      <c r="H52" s="1">
        <v>529</v>
      </c>
      <c r="I52" s="4"/>
    </row>
    <row r="53" spans="1:9" ht="12.75">
      <c r="A53" s="3">
        <v>20</v>
      </c>
      <c r="B53" s="1" t="str">
        <f>IF(H53&lt;&gt;0,VLOOKUP(H53,'[2]ISC.CUCCIOLI.m'!$A$2:$G$135,2,FALSE),)</f>
        <v>VANZO</v>
      </c>
      <c r="C53" s="1" t="str">
        <f>IF(H53&lt;&gt;0,VLOOKUP(H53,'[2]ISC.CUCCIOLI.m'!$A$2:$G$135,3,FALSE),)</f>
        <v>SAMUEL</v>
      </c>
      <c r="D53" s="5">
        <f>IF(H53&lt;&gt;0,VLOOKUP(H53,'[2]ISC.CUCCIOLI.m'!$A$2:$G$135,4,FALSE),)</f>
        <v>2005</v>
      </c>
      <c r="E53" s="1" t="str">
        <f>IF(H53&lt;&gt;0,VLOOKUP(H53,'[2]ISC.CUCCIOLI.m'!$A$2:$G$135,5,FALSE),)</f>
        <v>CUCCIOLI.MASC</v>
      </c>
      <c r="F53" s="1" t="str">
        <f>IF(H53&lt;&gt;0,VLOOKUP(H53,'[2]ISC.CUCCIOLI.m'!$A$2:$G$135,7,FALSE),)</f>
        <v>U.S.D CERMIS</v>
      </c>
      <c r="G53" s="1">
        <f t="shared" si="1"/>
        <v>23</v>
      </c>
      <c r="H53" s="1">
        <v>513</v>
      </c>
      <c r="I53" s="4"/>
    </row>
    <row r="54" spans="1:9" ht="12.75">
      <c r="A54" s="3">
        <v>21</v>
      </c>
      <c r="B54" s="1" t="str">
        <f>IF(H54&lt;&gt;0,VLOOKUP(H54,'[2]ISC.CUCCIOLI.m'!$A$2:$G$135,2,FALSE),)</f>
        <v>TERZER</v>
      </c>
      <c r="C54" s="1" t="str">
        <f>IF(H54&lt;&gt;0,VLOOKUP(H54,'[2]ISC.CUCCIOLI.m'!$A$2:$G$135,3,FALSE),)</f>
        <v>DANIEL</v>
      </c>
      <c r="D54" s="5">
        <f>IF(H54&lt;&gt;0,VLOOKUP(H54,'[2]ISC.CUCCIOLI.m'!$A$2:$G$135,4,FALSE),)</f>
        <v>2005</v>
      </c>
      <c r="E54" s="1" t="str">
        <f>IF(H54&lt;&gt;0,VLOOKUP(H54,'[2]ISC.CUCCIOLI.m'!$A$2:$G$135,5,FALSE),)</f>
        <v>CUCCIOLI.MASC</v>
      </c>
      <c r="F54" s="1" t="str">
        <f>IF(H54&lt;&gt;0,VLOOKUP(H54,'[2]ISC.CUCCIOLI.m'!$A$2:$G$135,7,FALSE),)</f>
        <v>U.S. STELLA ALPINA</v>
      </c>
      <c r="G54" s="1">
        <f t="shared" si="1"/>
        <v>22</v>
      </c>
      <c r="H54" s="1">
        <v>510</v>
      </c>
      <c r="I54" s="4"/>
    </row>
    <row r="55" spans="1:9" ht="12.75">
      <c r="A55" s="3">
        <v>22</v>
      </c>
      <c r="B55" s="1" t="str">
        <f>IF(H55&lt;&gt;0,VLOOKUP(H55,'[2]ISC.CUCCIOLI.m'!$A$2:$G$135,2,FALSE),)</f>
        <v>KETTMAIER</v>
      </c>
      <c r="C55" s="1" t="str">
        <f>IF(H55&lt;&gt;0,VLOOKUP(H55,'[2]ISC.CUCCIOLI.m'!$A$2:$G$135,3,FALSE),)</f>
        <v>MARTIN</v>
      </c>
      <c r="D55" s="5">
        <f>IF(H55&lt;&gt;0,VLOOKUP(H55,'[2]ISC.CUCCIOLI.m'!$A$2:$G$135,4,FALSE),)</f>
        <v>2004</v>
      </c>
      <c r="E55" s="1" t="str">
        <f>IF(H55&lt;&gt;0,VLOOKUP(H55,'[2]ISC.CUCCIOLI.m'!$A$2:$G$135,5,FALSE),)</f>
        <v>CUCCIOLI.MASC</v>
      </c>
      <c r="F55" s="1" t="str">
        <f>IF(H55&lt;&gt;0,VLOOKUP(H55,'[2]ISC.CUCCIOLI.m'!$A$2:$G$135,7,FALSE),)</f>
        <v>5 STELLE</v>
      </c>
      <c r="G55" s="1">
        <f t="shared" si="1"/>
        <v>21</v>
      </c>
      <c r="H55" s="1">
        <v>531</v>
      </c>
      <c r="I55" s="4"/>
    </row>
    <row r="56" spans="1:9" ht="12.75">
      <c r="A56" s="3">
        <v>23</v>
      </c>
      <c r="B56" s="1" t="str">
        <f>IF(H56&lt;&gt;0,VLOOKUP(H56,'[2]ISC.CUCCIOLI.m'!$A$2:$G$135,2,FALSE),)</f>
        <v>CIFARIELLO CIARDI</v>
      </c>
      <c r="C56" s="1" t="str">
        <f>IF(H56&lt;&gt;0,VLOOKUP(H56,'[2]ISC.CUCCIOLI.m'!$A$2:$G$135,3,FALSE),)</f>
        <v>TOMMASO</v>
      </c>
      <c r="D56" s="5">
        <f>IF(H56&lt;&gt;0,VLOOKUP(H56,'[2]ISC.CUCCIOLI.m'!$A$2:$G$135,4,FALSE),)</f>
        <v>2004</v>
      </c>
      <c r="E56" s="1" t="str">
        <f>IF(H56&lt;&gt;0,VLOOKUP(H56,'[2]ISC.CUCCIOLI.m'!$A$2:$G$135,5,FALSE),)</f>
        <v>CUCCIOLI.MASC</v>
      </c>
      <c r="F56" s="1" t="str">
        <f>IF(H56&lt;&gt;0,VLOOKUP(H56,'[2]ISC.CUCCIOLI.m'!$A$2:$G$135,7,FALSE),)</f>
        <v>5 STELLE</v>
      </c>
      <c r="G56" s="1">
        <f t="shared" si="1"/>
        <v>20</v>
      </c>
      <c r="H56" s="1">
        <v>521</v>
      </c>
      <c r="I56" s="4"/>
    </row>
    <row r="57" spans="1:9" ht="12.75">
      <c r="A57" s="3">
        <v>24</v>
      </c>
      <c r="B57" s="1" t="str">
        <f>IF(H57&lt;&gt;0,VLOOKUP(H57,'[2]ISC.CUCCIOLI.m'!$A$2:$G$135,2,FALSE),)</f>
        <v>ZANETTI</v>
      </c>
      <c r="C57" s="1" t="str">
        <f>IF(H57&lt;&gt;0,VLOOKUP(H57,'[2]ISC.CUCCIOLI.m'!$A$2:$G$135,3,FALSE),)</f>
        <v>SAMUELE</v>
      </c>
      <c r="D57" s="5">
        <f>IF(H57&lt;&gt;0,VLOOKUP(H57,'[2]ISC.CUCCIOLI.m'!$A$2:$G$135,4,FALSE),)</f>
        <v>2004</v>
      </c>
      <c r="E57" s="1" t="str">
        <f>IF(H57&lt;&gt;0,VLOOKUP(H57,'[2]ISC.CUCCIOLI.m'!$A$2:$G$135,5,FALSE),)</f>
        <v>CUCCIOLI.MASC</v>
      </c>
      <c r="F57" s="1" t="str">
        <f>IF(H57&lt;&gt;0,VLOOKUP(H57,'[2]ISC.CUCCIOLI.m'!$A$2:$G$135,7,FALSE),)</f>
        <v>VALCHIESE</v>
      </c>
      <c r="G57" s="1">
        <f t="shared" si="1"/>
        <v>19</v>
      </c>
      <c r="H57" s="1">
        <v>548</v>
      </c>
      <c r="I57" s="4"/>
    </row>
    <row r="58" spans="1:9" ht="12.75">
      <c r="A58" s="3">
        <v>25</v>
      </c>
      <c r="B58" s="1" t="str">
        <f>IF(H58&lt;&gt;0,VLOOKUP(H58,'[2]ISC.CUCCIOLI.m'!$A$2:$G$135,2,FALSE),)</f>
        <v>CAMPI</v>
      </c>
      <c r="C58" s="1" t="str">
        <f>IF(H58&lt;&gt;0,VLOOKUP(H58,'[2]ISC.CUCCIOLI.m'!$A$2:$G$135,3,FALSE),)</f>
        <v>DAVIDE</v>
      </c>
      <c r="D58" s="5">
        <f>IF(H58&lt;&gt;0,VLOOKUP(H58,'[2]ISC.CUCCIOLI.m'!$A$2:$G$135,4,FALSE),)</f>
        <v>2005</v>
      </c>
      <c r="E58" s="1" t="str">
        <f>IF(H58&lt;&gt;0,VLOOKUP(H58,'[2]ISC.CUCCIOLI.m'!$A$2:$G$135,5,FALSE),)</f>
        <v>CUCCIOLI.MASC</v>
      </c>
      <c r="F58" s="1" t="str">
        <f>IF(H58&lt;&gt;0,VLOOKUP(H58,'[2]ISC.CUCCIOLI.m'!$A$2:$G$135,7,FALSE),)</f>
        <v>SCI CLUB MARZOLA</v>
      </c>
      <c r="G58" s="1">
        <f t="shared" si="1"/>
        <v>18</v>
      </c>
      <c r="H58" s="1">
        <v>501</v>
      </c>
      <c r="I58" s="4"/>
    </row>
    <row r="59" spans="1:9" ht="12.75">
      <c r="A59" s="3">
        <v>26</v>
      </c>
      <c r="B59" s="1" t="str">
        <f>IF(H59&lt;&gt;0,VLOOKUP(H59,'[2]ISC.CUCCIOLI.m'!$A$2:$G$135,2,FALSE),)</f>
        <v>VISINTAINER</v>
      </c>
      <c r="C59" s="1" t="str">
        <f>IF(H59&lt;&gt;0,VLOOKUP(H59,'[2]ISC.CUCCIOLI.m'!$A$2:$G$135,3,FALSE),)</f>
        <v>LUCA</v>
      </c>
      <c r="D59" s="5">
        <f>IF(H59&lt;&gt;0,VLOOKUP(H59,'[2]ISC.CUCCIOLI.m'!$A$2:$G$135,4,FALSE),)</f>
        <v>2004</v>
      </c>
      <c r="E59" s="1" t="str">
        <f>IF(H59&lt;&gt;0,VLOOKUP(H59,'[2]ISC.CUCCIOLI.m'!$A$2:$G$135,5,FALSE),)</f>
        <v>CUCCIOLI.MASC</v>
      </c>
      <c r="F59" s="1" t="str">
        <f>IF(H59&lt;&gt;0,VLOOKUP(H59,'[2]ISC.CUCCIOLI.m'!$A$2:$G$135,7,FALSE),)</f>
        <v>5 STELLE</v>
      </c>
      <c r="G59" s="1">
        <f t="shared" si="1"/>
        <v>17</v>
      </c>
      <c r="H59" s="1">
        <v>547</v>
      </c>
      <c r="I59" s="4"/>
    </row>
    <row r="60" spans="1:9" ht="12.75">
      <c r="A60" s="3">
        <v>27</v>
      </c>
      <c r="B60" s="1" t="str">
        <f>IF(H60&lt;&gt;0,VLOOKUP(H60,'[2]ISC.CUCCIOLI.m'!$A$2:$G$135,2,FALSE),)</f>
        <v>MAINO</v>
      </c>
      <c r="C60" s="1" t="str">
        <f>IF(H60&lt;&gt;0,VLOOKUP(H60,'[2]ISC.CUCCIOLI.m'!$A$2:$G$135,3,FALSE),)</f>
        <v>MARTINO</v>
      </c>
      <c r="D60" s="5">
        <f>IF(H60&lt;&gt;0,VLOOKUP(H60,'[2]ISC.CUCCIOLI.m'!$A$2:$G$135,4,FALSE),)</f>
        <v>2004</v>
      </c>
      <c r="E60" s="1" t="str">
        <f>IF(H60&lt;&gt;0,VLOOKUP(H60,'[2]ISC.CUCCIOLI.m'!$A$2:$G$135,5,FALSE),)</f>
        <v>CUCCIOLI.MASC</v>
      </c>
      <c r="F60" s="1" t="str">
        <f>IF(H60&lt;&gt;0,VLOOKUP(H60,'[2]ISC.CUCCIOLI.m'!$A$2:$G$135,7,FALSE),)</f>
        <v>G.S. TRILACUM</v>
      </c>
      <c r="G60" s="1">
        <f t="shared" si="1"/>
        <v>16</v>
      </c>
      <c r="H60" s="1">
        <v>534</v>
      </c>
      <c r="I60" s="4"/>
    </row>
    <row r="61" spans="1:9" ht="12.75">
      <c r="A61" s="3">
        <v>28</v>
      </c>
      <c r="B61" s="1" t="str">
        <f>IF(H61&lt;&gt;0,VLOOKUP(H61,'[2]ISC.CUCCIOLI.m'!$A$2:$G$135,2,FALSE),)</f>
        <v>FARAGUNA</v>
      </c>
      <c r="C61" s="1" t="str">
        <f>IF(H61&lt;&gt;0,VLOOKUP(H61,'[2]ISC.CUCCIOLI.m'!$A$2:$G$135,3,FALSE),)</f>
        <v>FEDERICO</v>
      </c>
      <c r="D61" s="5">
        <f>IF(H61&lt;&gt;0,VLOOKUP(H61,'[2]ISC.CUCCIOLI.m'!$A$2:$G$135,4,FALSE),)</f>
        <v>2004</v>
      </c>
      <c r="E61" s="1" t="str">
        <f>IF(H61&lt;&gt;0,VLOOKUP(H61,'[2]ISC.CUCCIOLI.m'!$A$2:$G$135,5,FALSE),)</f>
        <v>CUCCIOLI.MASC</v>
      </c>
      <c r="F61" s="1" t="str">
        <f>IF(H61&lt;&gt;0,VLOOKUP(H61,'[2]ISC.CUCCIOLI.m'!$A$2:$G$135,7,FALSE),)</f>
        <v>5 STELLE</v>
      </c>
      <c r="G61" s="1">
        <f t="shared" si="1"/>
        <v>15</v>
      </c>
      <c r="H61" s="1">
        <v>526</v>
      </c>
      <c r="I61" s="4"/>
    </row>
    <row r="62" spans="1:9" ht="12.75">
      <c r="A62" s="3">
        <v>29</v>
      </c>
      <c r="B62" s="1" t="str">
        <f>IF(H62&lt;&gt;0,VLOOKUP(H62,'[2]ISC.CUCCIOLI.m'!$A$2:$G$135,2,FALSE),)</f>
        <v>PRADA</v>
      </c>
      <c r="C62" s="1" t="str">
        <f>IF(H62&lt;&gt;0,VLOOKUP(H62,'[2]ISC.CUCCIOLI.m'!$A$2:$G$135,3,FALSE),)</f>
        <v>LORENZO</v>
      </c>
      <c r="D62" s="5">
        <f>IF(H62&lt;&gt;0,VLOOKUP(H62,'[2]ISC.CUCCIOLI.m'!$A$2:$G$135,4,FALSE),)</f>
        <v>2004</v>
      </c>
      <c r="E62" s="1" t="str">
        <f>IF(H62&lt;&gt;0,VLOOKUP(H62,'[2]ISC.CUCCIOLI.m'!$A$2:$G$135,5,FALSE),)</f>
        <v>CUCCIOLI.MASC</v>
      </c>
      <c r="F62" s="1" t="str">
        <f>IF(H62&lt;&gt;0,VLOOKUP(H62,'[2]ISC.CUCCIOLI.m'!$A$2:$G$135,7,FALSE),)</f>
        <v>U.S.D. VILLAZZANO</v>
      </c>
      <c r="G62" s="1">
        <f t="shared" si="1"/>
        <v>14</v>
      </c>
      <c r="H62" s="1">
        <v>538</v>
      </c>
      <c r="I62" s="4"/>
    </row>
    <row r="63" spans="1:9" ht="12.75">
      <c r="A63" s="3">
        <v>30</v>
      </c>
      <c r="B63" s="1" t="str">
        <f>IF(H63&lt;&gt;0,VLOOKUP(H63,'[2]ISC.CUCCIOLI.m'!$A$2:$G$135,2,FALSE),)</f>
        <v>OSTI</v>
      </c>
      <c r="C63" s="1" t="str">
        <f>IF(H63&lt;&gt;0,VLOOKUP(H63,'[2]ISC.CUCCIOLI.m'!$A$2:$G$135,3,FALSE),)</f>
        <v>DAVIDE</v>
      </c>
      <c r="D63" s="5">
        <f>IF(H63&lt;&gt;0,VLOOKUP(H63,'[2]ISC.CUCCIOLI.m'!$A$2:$G$135,4,FALSE),)</f>
        <v>2005</v>
      </c>
      <c r="E63" s="1" t="str">
        <f>IF(H63&lt;&gt;0,VLOOKUP(H63,'[2]ISC.CUCCIOLI.m'!$A$2:$G$135,5,FALSE),)</f>
        <v>CUCCIOLI.MASC</v>
      </c>
      <c r="F63" s="1" t="str">
        <f>IF(H63&lt;&gt;0,VLOOKUP(H63,'[2]ISC.CUCCIOLI.m'!$A$2:$G$135,7,FALSE),)</f>
        <v>JUNIOR SPORT AVIO</v>
      </c>
      <c r="G63" s="1">
        <f t="shared" si="1"/>
        <v>13</v>
      </c>
      <c r="H63" s="1">
        <v>507</v>
      </c>
      <c r="I63" s="4"/>
    </row>
    <row r="64" spans="1:9" ht="12.75">
      <c r="A64" s="3">
        <v>31</v>
      </c>
      <c r="B64" s="1" t="str">
        <f>IF(H64&lt;&gt;0,VLOOKUP(H64,'[2]ISC.CUCCIOLI.m'!$A$2:$G$135,2,FALSE),)</f>
        <v>TURRI</v>
      </c>
      <c r="C64" s="1" t="str">
        <f>IF(H64&lt;&gt;0,VLOOKUP(H64,'[2]ISC.CUCCIOLI.m'!$A$2:$G$135,3,FALSE),)</f>
        <v>MARCO</v>
      </c>
      <c r="D64" s="5">
        <f>IF(H64&lt;&gt;0,VLOOKUP(H64,'[2]ISC.CUCCIOLI.m'!$A$2:$G$135,4,FALSE),)</f>
        <v>2005</v>
      </c>
      <c r="E64" s="1" t="str">
        <f>IF(H64&lt;&gt;0,VLOOKUP(H64,'[2]ISC.CUCCIOLI.m'!$A$2:$G$135,5,FALSE),)</f>
        <v>CUCCIOLI.MASC</v>
      </c>
      <c r="F64" s="1" t="str">
        <f>IF(H64&lt;&gt;0,VLOOKUP(H64,'[2]ISC.CUCCIOLI.m'!$A$2:$G$135,7,FALSE),)</f>
        <v>U.S.D. VILLAZZANO</v>
      </c>
      <c r="G64" s="1">
        <f t="shared" si="1"/>
        <v>12</v>
      </c>
      <c r="H64" s="1">
        <v>511</v>
      </c>
      <c r="I64" s="4"/>
    </row>
    <row r="65" spans="1:9" ht="12.75">
      <c r="A65" s="3">
        <v>32</v>
      </c>
      <c r="B65" s="1" t="str">
        <f>IF(H65&lt;&gt;0,VLOOKUP(H65,'[2]ISC.CUCCIOLI.m'!$A$2:$G$135,2,FALSE),)</f>
        <v>DESILVESTRO</v>
      </c>
      <c r="C65" s="1" t="str">
        <f>IF(H65&lt;&gt;0,VLOOKUP(H65,'[2]ISC.CUCCIOLI.m'!$A$2:$G$135,3,FALSE),)</f>
        <v>VALERIO</v>
      </c>
      <c r="D65" s="5">
        <f>IF(H65&lt;&gt;0,VLOOKUP(H65,'[2]ISC.CUCCIOLI.m'!$A$2:$G$135,4,FALSE),)</f>
        <v>2004</v>
      </c>
      <c r="E65" s="1" t="str">
        <f>IF(H65&lt;&gt;0,VLOOKUP(H65,'[2]ISC.CUCCIOLI.m'!$A$2:$G$135,5,FALSE),)</f>
        <v>CUCCIOLI.MASC</v>
      </c>
      <c r="F65" s="1" t="str">
        <f>IF(H65&lt;&gt;0,VLOOKUP(H65,'[2]ISC.CUCCIOLI.m'!$A$2:$G$135,7,FALSE),)</f>
        <v>U.S. DOLOMITICA</v>
      </c>
      <c r="G65" s="1">
        <f t="shared" si="1"/>
        <v>11</v>
      </c>
      <c r="H65" s="1">
        <v>524</v>
      </c>
      <c r="I65" s="4"/>
    </row>
    <row r="66" spans="1:9" ht="12.75">
      <c r="A66" s="3">
        <v>33</v>
      </c>
      <c r="B66" s="1" t="str">
        <f>IF(H66&lt;&gt;0,VLOOKUP(H66,'[2]ISC.CUCCIOLI.m'!$A$2:$G$135,2,FALSE),)</f>
        <v>CADROBBI</v>
      </c>
      <c r="C66" s="1" t="str">
        <f>IF(H66&lt;&gt;0,VLOOKUP(H66,'[2]ISC.CUCCIOLI.m'!$A$2:$G$135,3,FALSE),)</f>
        <v>NICOLO'</v>
      </c>
      <c r="D66" s="5">
        <f>IF(H66&lt;&gt;0,VLOOKUP(H66,'[2]ISC.CUCCIOLI.m'!$A$2:$G$135,4,FALSE),)</f>
        <v>2005</v>
      </c>
      <c r="E66" s="1" t="str">
        <f>IF(H66&lt;&gt;0,VLOOKUP(H66,'[2]ISC.CUCCIOLI.m'!$A$2:$G$135,5,FALSE),)</f>
        <v>CUCCIOLI.MASC</v>
      </c>
      <c r="F66" s="1" t="str">
        <f>IF(H66&lt;&gt;0,VLOOKUP(H66,'[2]ISC.CUCCIOLI.m'!$A$2:$G$135,7,FALSE),)</f>
        <v>5 STELLE</v>
      </c>
      <c r="G66" s="1">
        <f t="shared" si="1"/>
        <v>10</v>
      </c>
      <c r="H66" s="1">
        <v>500</v>
      </c>
      <c r="I66" s="4"/>
    </row>
    <row r="67" spans="1:9" ht="12.75">
      <c r="A67" s="3">
        <v>34</v>
      </c>
      <c r="B67" s="1" t="str">
        <f>IF(H67&lt;&gt;0,VLOOKUP(H67,'[2]ISC.CUCCIOLI.m'!$A$2:$G$135,2,FALSE),)</f>
        <v>CONTALONI</v>
      </c>
      <c r="C67" s="1" t="str">
        <f>IF(H67&lt;&gt;0,VLOOKUP(H67,'[2]ISC.CUCCIOLI.m'!$A$2:$G$135,3,FALSE),)</f>
        <v>CARLO</v>
      </c>
      <c r="D67" s="5">
        <f>IF(H67&lt;&gt;0,VLOOKUP(H67,'[2]ISC.CUCCIOLI.m'!$A$2:$G$135,4,FALSE),)</f>
        <v>2005</v>
      </c>
      <c r="E67" s="1" t="str">
        <f>IF(H67&lt;&gt;0,VLOOKUP(H67,'[2]ISC.CUCCIOLI.m'!$A$2:$G$135,5,FALSE),)</f>
        <v>CUCCIOLI.MASC</v>
      </c>
      <c r="F67" s="1" t="str">
        <f>IF(H67&lt;&gt;0,VLOOKUP(H67,'[2]ISC.CUCCIOLI.m'!$A$2:$G$135,7,FALSE),)</f>
        <v>SCI CLUB MARZOLA</v>
      </c>
      <c r="G67" s="1">
        <f t="shared" si="1"/>
        <v>9</v>
      </c>
      <c r="H67" s="1">
        <v>549</v>
      </c>
      <c r="I67" s="4"/>
    </row>
    <row r="68" spans="1:9" ht="12.75">
      <c r="A68" s="3">
        <v>35</v>
      </c>
      <c r="B68" s="1" t="str">
        <f>IF(H68&lt;&gt;0,VLOOKUP(H68,'[2]ISC.CUCCIOLI.m'!$A$2:$G$135,2,FALSE),)</f>
        <v>RAFFAETA</v>
      </c>
      <c r="C68" s="1" t="str">
        <f>IF(H68&lt;&gt;0,VLOOKUP(H68,'[2]ISC.CUCCIOLI.m'!$A$2:$G$135,3,FALSE),)</f>
        <v>IVAN</v>
      </c>
      <c r="D68" s="5">
        <f>IF(H68&lt;&gt;0,VLOOKUP(H68,'[2]ISC.CUCCIOLI.m'!$A$2:$G$135,4,FALSE),)</f>
        <v>2004</v>
      </c>
      <c r="E68" s="1" t="str">
        <f>IF(H68&lt;&gt;0,VLOOKUP(H68,'[2]ISC.CUCCIOLI.m'!$A$2:$G$135,5,FALSE),)</f>
        <v>CUCCIOLI.MASC</v>
      </c>
      <c r="F68" s="1" t="str">
        <f>IF(H68&lt;&gt;0,VLOOKUP(H68,'[2]ISC.CUCCIOLI.m'!$A$2:$G$135,7,FALSE),)</f>
        <v>5 STELLE</v>
      </c>
      <c r="G68" s="1">
        <f t="shared" si="1"/>
        <v>8</v>
      </c>
      <c r="H68" s="1">
        <v>539</v>
      </c>
      <c r="I68" s="4"/>
    </row>
    <row r="69" spans="1:9" ht="12.75">
      <c r="A69" s="3">
        <v>36</v>
      </c>
      <c r="B69" s="1" t="str">
        <f>IF(H69&lt;&gt;0,VLOOKUP(H69,'[2]ISC.CUCCIOLI.m'!$A$2:$G$135,2,FALSE),)</f>
        <v>FACCHINI</v>
      </c>
      <c r="C69" s="1" t="str">
        <f>IF(H69&lt;&gt;0,VLOOKUP(H69,'[2]ISC.CUCCIOLI.m'!$A$2:$G$135,3,FALSE),)</f>
        <v>SAMUELE</v>
      </c>
      <c r="D69" s="5">
        <f>IF(H69&lt;&gt;0,VLOOKUP(H69,'[2]ISC.CUCCIOLI.m'!$A$2:$G$135,4,FALSE),)</f>
        <v>2004</v>
      </c>
      <c r="E69" s="1" t="str">
        <f>IF(H69&lt;&gt;0,VLOOKUP(H69,'[2]ISC.CUCCIOLI.m'!$A$2:$G$135,5,FALSE),)</f>
        <v>CUCCIOLI.MASC</v>
      </c>
      <c r="F69" s="1" t="str">
        <f>IF(H69&lt;&gt;0,VLOOKUP(H69,'[2]ISC.CUCCIOLI.m'!$A$2:$G$135,7,FALSE),)</f>
        <v>POL. OLTREFERSINA</v>
      </c>
      <c r="G69" s="1">
        <f t="shared" si="1"/>
        <v>7</v>
      </c>
      <c r="H69" s="1">
        <v>525</v>
      </c>
      <c r="I69" s="4"/>
    </row>
    <row r="70" spans="1:9" ht="12.75">
      <c r="A70" s="3">
        <v>37</v>
      </c>
      <c r="B70" s="1" t="str">
        <f>IF(H70&lt;&gt;0,VLOOKUP(H70,'[2]ISC.CUCCIOLI.m'!$A$2:$G$135,2,FALSE),)</f>
        <v>SANDRI</v>
      </c>
      <c r="C70" s="1" t="str">
        <f>IF(H70&lt;&gt;0,VLOOKUP(H70,'[2]ISC.CUCCIOLI.m'!$A$2:$G$135,3,FALSE),)</f>
        <v>CRISTIAN</v>
      </c>
      <c r="D70" s="5">
        <f>IF(H70&lt;&gt;0,VLOOKUP(H70,'[2]ISC.CUCCIOLI.m'!$A$2:$G$135,4,FALSE),)</f>
        <v>2005</v>
      </c>
      <c r="E70" s="1" t="str">
        <f>IF(H70&lt;&gt;0,VLOOKUP(H70,'[2]ISC.CUCCIOLI.m'!$A$2:$G$135,5,FALSE),)</f>
        <v>CUCCIOLI.MASC</v>
      </c>
      <c r="F70" s="1" t="str">
        <f>IF(H70&lt;&gt;0,VLOOKUP(H70,'[2]ISC.CUCCIOLI.m'!$A$2:$G$135,7,FALSE),)</f>
        <v>U.S. VILLAGNEDO</v>
      </c>
      <c r="G70" s="1">
        <f t="shared" si="1"/>
        <v>6</v>
      </c>
      <c r="H70" s="1">
        <v>509</v>
      </c>
      <c r="I70" s="4"/>
    </row>
    <row r="71" spans="1:9" ht="12.75">
      <c r="A71" s="3">
        <v>38</v>
      </c>
      <c r="B71" s="1" t="str">
        <f>IF(H71&lt;&gt;0,VLOOKUP(H71,'[2]ISC.CUCCIOLI.m'!$A$2:$G$135,2,FALSE),)</f>
        <v>BAZZANELLA</v>
      </c>
      <c r="C71" s="1" t="str">
        <f>IF(H71&lt;&gt;0,VLOOKUP(H71,'[2]ISC.CUCCIOLI.m'!$A$2:$G$135,3,FALSE),)</f>
        <v>MAURIZIO</v>
      </c>
      <c r="D71" s="5">
        <f>IF(H71&lt;&gt;0,VLOOKUP(H71,'[2]ISC.CUCCIOLI.m'!$A$2:$G$135,4,FALSE),)</f>
        <v>2004</v>
      </c>
      <c r="E71" s="1" t="str">
        <f>IF(H71&lt;&gt;0,VLOOKUP(H71,'[2]ISC.CUCCIOLI.m'!$A$2:$G$135,5,FALSE),)</f>
        <v>CUCCIOLI.MASC</v>
      </c>
      <c r="F71" s="1" t="str">
        <f>IF(H71&lt;&gt;0,VLOOKUP(H71,'[2]ISC.CUCCIOLI.m'!$A$2:$G$135,7,FALSE),)</f>
        <v>POL. OLTREFERSINA</v>
      </c>
      <c r="G71" s="1">
        <f t="shared" si="1"/>
        <v>5</v>
      </c>
      <c r="H71" s="1">
        <v>519</v>
      </c>
      <c r="I71" s="4"/>
    </row>
    <row r="72" spans="1:9" ht="12.75">
      <c r="A72" s="3">
        <v>39</v>
      </c>
      <c r="B72" s="1" t="str">
        <f>IF(H72&lt;&gt;0,VLOOKUP(H72,'[2]ISC.CUCCIOLI.m'!$A$2:$G$135,2,FALSE),)</f>
        <v>ROCCABRUNA</v>
      </c>
      <c r="C72" s="1" t="str">
        <f>IF(H72&lt;&gt;0,VLOOKUP(H72,'[2]ISC.CUCCIOLI.m'!$A$2:$G$135,3,FALSE),)</f>
        <v>GIOVANNI</v>
      </c>
      <c r="D72" s="5">
        <f>IF(H72&lt;&gt;0,VLOOKUP(H72,'[2]ISC.CUCCIOLI.m'!$A$2:$G$135,4,FALSE),)</f>
        <v>2005</v>
      </c>
      <c r="E72" s="1" t="str">
        <f>IF(H72&lt;&gt;0,VLOOKUP(H72,'[2]ISC.CUCCIOLI.m'!$A$2:$G$135,5,FALSE),)</f>
        <v>CUCCIOLI.MASC</v>
      </c>
      <c r="F72" s="1" t="str">
        <f>IF(H72&lt;&gt;0,VLOOKUP(H72,'[2]ISC.CUCCIOLI.m'!$A$2:$G$135,7,FALSE),)</f>
        <v>5 STELLE</v>
      </c>
      <c r="G72" s="1">
        <f t="shared" si="1"/>
        <v>4</v>
      </c>
      <c r="H72" s="1">
        <v>508</v>
      </c>
      <c r="I72" s="4"/>
    </row>
    <row r="73" spans="1:9" ht="12.75">
      <c r="A73" s="3">
        <v>40</v>
      </c>
      <c r="B73" s="1" t="str">
        <f>IF(H73&lt;&gt;0,VLOOKUP(H73,'[2]ISC.CUCCIOLI.m'!$A$2:$G$135,2,FALSE),)</f>
        <v>VALENTI</v>
      </c>
      <c r="C73" s="1" t="str">
        <f>IF(H73&lt;&gt;0,VLOOKUP(H73,'[2]ISC.CUCCIOLI.m'!$A$2:$G$135,3,FALSE),)</f>
        <v>GIANMARCO</v>
      </c>
      <c r="D73" s="5">
        <f>IF(H73&lt;&gt;0,VLOOKUP(H73,'[2]ISC.CUCCIOLI.m'!$A$2:$G$135,4,FALSE),)</f>
        <v>2005</v>
      </c>
      <c r="E73" s="1" t="str">
        <f>IF(H73&lt;&gt;0,VLOOKUP(H73,'[2]ISC.CUCCIOLI.m'!$A$2:$G$135,5,FALSE),)</f>
        <v>CUCCIOLI.MASC</v>
      </c>
      <c r="F73" s="1" t="str">
        <f>IF(H73&lt;&gt;0,VLOOKUP(H73,'[2]ISC.CUCCIOLI.m'!$A$2:$G$135,7,FALSE),)</f>
        <v>G.S. BONDO</v>
      </c>
      <c r="G73" s="1">
        <f t="shared" si="1"/>
        <v>3</v>
      </c>
      <c r="H73" s="1">
        <v>512</v>
      </c>
      <c r="I73" s="4"/>
    </row>
    <row r="74" spans="1:9" ht="12.75">
      <c r="A74" s="3">
        <v>41</v>
      </c>
      <c r="B74" s="1" t="str">
        <f>IF(H74&lt;&gt;0,VLOOKUP(H74,'[2]ISC.CUCCIOLI.m'!$A$2:$G$135,2,FALSE),)</f>
        <v>ZANON</v>
      </c>
      <c r="C74" s="1" t="str">
        <f>IF(H74&lt;&gt;0,VLOOKUP(H74,'[2]ISC.CUCCIOLI.m'!$A$2:$G$135,3,FALSE),)</f>
        <v>GIACOMO</v>
      </c>
      <c r="D74" s="5">
        <f>IF(H74&lt;&gt;0,VLOOKUP(H74,'[2]ISC.CUCCIOLI.m'!$A$2:$G$135,4,FALSE),)</f>
        <v>2005</v>
      </c>
      <c r="E74" s="1" t="str">
        <f>IF(H74&lt;&gt;0,VLOOKUP(H74,'[2]ISC.CUCCIOLI.m'!$A$2:$G$135,5,FALSE),)</f>
        <v>CUCCIOLI.MASC</v>
      </c>
      <c r="F74" s="1" t="str">
        <f>IF(H74&lt;&gt;0,VLOOKUP(H74,'[2]ISC.CUCCIOLI.m'!$A$2:$G$135,7,FALSE),)</f>
        <v>5 STELLE</v>
      </c>
      <c r="G74" s="1">
        <f t="shared" si="1"/>
        <v>2</v>
      </c>
      <c r="H74" s="1">
        <v>514</v>
      </c>
      <c r="I74" s="4"/>
    </row>
    <row r="75" spans="1:9" ht="12.75">
      <c r="A75" s="3">
        <v>42</v>
      </c>
      <c r="B75" s="1" t="str">
        <f>IF(H75&lt;&gt;0,VLOOKUP(H75,'[2]ISC.CUCCIOLI.m'!$A$2:$G$135,2,FALSE),)</f>
        <v>ZHANG</v>
      </c>
      <c r="C75" s="1" t="str">
        <f>IF(H75&lt;&gt;0,VLOOKUP(H75,'[2]ISC.CUCCIOLI.m'!$A$2:$G$135,3,FALSE),)</f>
        <v>SHUO (Luca)</v>
      </c>
      <c r="D75" s="5">
        <f>IF(H75&lt;&gt;0,VLOOKUP(H75,'[2]ISC.CUCCIOLI.m'!$A$2:$G$135,4,FALSE),)</f>
        <v>2005</v>
      </c>
      <c r="E75" s="1" t="str">
        <f>IF(H75&lt;&gt;0,VLOOKUP(H75,'[2]ISC.CUCCIOLI.m'!$A$2:$G$135,5,FALSE),)</f>
        <v>CUCCIOLI.MASC</v>
      </c>
      <c r="F75" s="1" t="str">
        <f>IF(H75&lt;&gt;0,VLOOKUP(H75,'[2]ISC.CUCCIOLI.m'!$A$2:$G$135,7,FALSE),)</f>
        <v>U.S.D. LA ROCCHETTA</v>
      </c>
      <c r="G75" s="1">
        <f t="shared" si="1"/>
        <v>2</v>
      </c>
      <c r="H75" s="1">
        <v>515</v>
      </c>
      <c r="I75" s="4"/>
    </row>
    <row r="77" ht="13.5" thickBot="1"/>
    <row r="78" spans="1:9" ht="13.5" thickBot="1">
      <c r="A78" s="15" t="s">
        <v>219</v>
      </c>
      <c r="B78" s="16"/>
      <c r="C78" s="16"/>
      <c r="D78" s="16"/>
      <c r="E78" s="16"/>
      <c r="F78" s="16"/>
      <c r="G78" s="16"/>
      <c r="H78" s="16"/>
      <c r="I78" s="17"/>
    </row>
    <row r="79" spans="1:9" ht="12.75">
      <c r="A79" s="3">
        <v>1</v>
      </c>
      <c r="B79" s="1" t="str">
        <f>IF(H79&lt;&gt;0,VLOOKUP(H79,'[2]ISC.ESORDIENTI.f'!$A$2:$G$75,2,FALSE),)</f>
        <v>FONTANA</v>
      </c>
      <c r="C79" s="1" t="str">
        <f>IF(H79&lt;&gt;0,VLOOKUP(H79,'[2]ISC.ESORDIENTI.f'!$A$2:$G$75,3,FALSE),)</f>
        <v>MICHELA</v>
      </c>
      <c r="D79" s="5">
        <f>IF(H79&lt;&gt;0,VLOOKUP(H79,'[2]ISC.ESORDIENTI.f'!$A$2:$G$75,4,FALSE),)</f>
        <v>2002</v>
      </c>
      <c r="E79" s="1" t="str">
        <f>IF(H79&lt;&gt;0,VLOOKUP(H79,'[2]ISC.ESORDIENTI.f'!$A$2:$G$75,5,FALSE),)</f>
        <v>ESORDIENTI.F.</v>
      </c>
      <c r="F79" s="1" t="str">
        <f>IF(H79&lt;&gt;0,VLOOKUP(H79,'[2]ISC.ESORDIENTI.f'!$A$2:$G$75,7,FALSE),)</f>
        <v>VALCHIESE</v>
      </c>
      <c r="G79" s="1">
        <v>42</v>
      </c>
      <c r="H79" s="1">
        <v>943</v>
      </c>
      <c r="I79" s="2" t="s">
        <v>25</v>
      </c>
    </row>
    <row r="80" spans="1:9" ht="12.75">
      <c r="A80" s="3">
        <v>2</v>
      </c>
      <c r="B80" s="1" t="str">
        <f>IF(H80&lt;&gt;0,VLOOKUP(H80,'[2]ISC.ESORDIENTI.f'!$A$2:$G$75,2,FALSE),)</f>
        <v>PICCOLI</v>
      </c>
      <c r="C80" s="1" t="str">
        <f>IF(H80&lt;&gt;0,VLOOKUP(H80,'[2]ISC.ESORDIENTI.f'!$A$2:$G$75,3,FALSE),)</f>
        <v>GLORIA</v>
      </c>
      <c r="D80" s="5">
        <f>IF(H80&lt;&gt;0,VLOOKUP(H80,'[2]ISC.ESORDIENTI.f'!$A$2:$G$75,4,FALSE),)</f>
        <v>2002</v>
      </c>
      <c r="E80" s="1" t="str">
        <f>IF(H80&lt;&gt;0,VLOOKUP(H80,'[2]ISC.ESORDIENTI.f'!$A$2:$G$75,5,FALSE),)</f>
        <v>ESORDIENTI.F.</v>
      </c>
      <c r="F80" s="1" t="str">
        <f>IF(H80&lt;&gt;0,VLOOKUP(H80,'[2]ISC.ESORDIENTI.f'!$A$2:$G$75,7,FALSE),)</f>
        <v>ATL CLARINA</v>
      </c>
      <c r="G80" s="1">
        <f>IF(H80&lt;&gt;0,IF(G79&gt;1,G79-1,G79),)</f>
        <v>41</v>
      </c>
      <c r="H80" s="1">
        <v>953</v>
      </c>
      <c r="I80" s="2" t="s">
        <v>26</v>
      </c>
    </row>
    <row r="81" spans="1:9" ht="12.75">
      <c r="A81" s="3">
        <v>3</v>
      </c>
      <c r="B81" s="1" t="str">
        <f>IF(H81&lt;&gt;0,VLOOKUP(H81,'[2]ISC.ESORDIENTI.f'!$A$2:$G$75,2,FALSE),)</f>
        <v>BERTINI</v>
      </c>
      <c r="C81" s="1" t="str">
        <f>IF(H81&lt;&gt;0,VLOOKUP(H81,'[2]ISC.ESORDIENTI.f'!$A$2:$G$75,3,FALSE),)</f>
        <v>GIULIA</v>
      </c>
      <c r="D81" s="5">
        <f>IF(H81&lt;&gt;0,VLOOKUP(H81,'[2]ISC.ESORDIENTI.f'!$A$2:$G$75,4,FALSE),)</f>
        <v>2003</v>
      </c>
      <c r="E81" s="1" t="str">
        <f>IF(H81&lt;&gt;0,VLOOKUP(H81,'[2]ISC.ESORDIENTI.f'!$A$2:$G$75,5,FALSE),)</f>
        <v>ESORDIENTI.F.</v>
      </c>
      <c r="F81" s="1" t="str">
        <f>IF(H81&lt;&gt;0,VLOOKUP(H81,'[2]ISC.ESORDIENTI.f'!$A$2:$G$75,7,FALSE),)</f>
        <v>G.S. TRILACUM</v>
      </c>
      <c r="G81" s="1">
        <f>IF(H81&lt;&gt;0,IF(G80&gt;1,G80-1,G80),)</f>
        <v>40</v>
      </c>
      <c r="H81" s="1">
        <v>904</v>
      </c>
      <c r="I81" s="2" t="s">
        <v>26</v>
      </c>
    </row>
    <row r="82" spans="1:9" ht="12.75">
      <c r="A82" s="3">
        <v>4</v>
      </c>
      <c r="B82" s="1" t="str">
        <f>IF(H82&lt;&gt;0,VLOOKUP(H82,'[2]ISC.ESORDIENTI.f'!$A$2:$G$75,2,FALSE),)</f>
        <v>BONA</v>
      </c>
      <c r="C82" s="1" t="str">
        <f>IF(H82&lt;&gt;0,VLOOKUP(H82,'[2]ISC.ESORDIENTI.f'!$A$2:$G$75,3,FALSE),)</f>
        <v>LISA</v>
      </c>
      <c r="D82" s="5">
        <f>IF(H82&lt;&gt;0,VLOOKUP(H82,'[2]ISC.ESORDIENTI.f'!$A$2:$G$75,4,FALSE),)</f>
        <v>2002</v>
      </c>
      <c r="E82" s="1" t="str">
        <f>IF(H82&lt;&gt;0,VLOOKUP(H82,'[2]ISC.ESORDIENTI.f'!$A$2:$G$75,5,FALSE),)</f>
        <v>ESORDIENTI.F.</v>
      </c>
      <c r="F82" s="1" t="str">
        <f>IF(H82&lt;&gt;0,VLOOKUP(H82,'[2]ISC.ESORDIENTI.f'!$A$2:$G$75,7,FALSE),)</f>
        <v>ATL TEAM LOPPIO</v>
      </c>
      <c r="G82" s="1">
        <f>IF(H82&lt;&gt;0,IF(G81&gt;1,G81-1,G81),)</f>
        <v>39</v>
      </c>
      <c r="H82" s="1">
        <v>935</v>
      </c>
      <c r="I82" s="2" t="s">
        <v>9</v>
      </c>
    </row>
    <row r="83" spans="1:9" ht="12.75">
      <c r="A83" s="3">
        <v>5</v>
      </c>
      <c r="B83" s="1" t="str">
        <f>IF(H83&lt;&gt;0,VLOOKUP(H83,'[2]ISC.ESORDIENTI.f'!$A$2:$G$75,2,FALSE),)</f>
        <v>RICCARDI</v>
      </c>
      <c r="C83" s="1" t="str">
        <f>IF(H83&lt;&gt;0,VLOOKUP(H83,'[2]ISC.ESORDIENTI.f'!$A$2:$G$75,3,FALSE),)</f>
        <v>GIULIA</v>
      </c>
      <c r="D83" s="5">
        <f>IF(H83&lt;&gt;0,VLOOKUP(H83,'[2]ISC.ESORDIENTI.f'!$A$2:$G$75,4,FALSE),)</f>
        <v>2003</v>
      </c>
      <c r="E83" s="1" t="str">
        <f>IF(H83&lt;&gt;0,VLOOKUP(H83,'[2]ISC.ESORDIENTI.f'!$A$2:$G$75,5,FALSE),)</f>
        <v>ESORDIENTI.F.</v>
      </c>
      <c r="F83" s="1" t="str">
        <f>IF(H83&lt;&gt;0,VLOOKUP(H83,'[2]ISC.ESORDIENTI.f'!$A$2:$G$75,7,FALSE),)</f>
        <v>G.S. TRILACUM</v>
      </c>
      <c r="G83" s="1">
        <f>IF(H83&lt;&gt;0,IF(G82&gt;1,G82-1,G82),)</f>
        <v>38</v>
      </c>
      <c r="H83" s="1">
        <v>924</v>
      </c>
      <c r="I83" s="2" t="s">
        <v>27</v>
      </c>
    </row>
    <row r="84" spans="1:9" ht="12.75">
      <c r="A84" s="3">
        <v>6</v>
      </c>
      <c r="B84" s="1" t="str">
        <f>IF(H84&lt;&gt;0,VLOOKUP(H84,'[2]ISC.ESORDIENTI.f'!$A$2:$G$75,2,FALSE),)</f>
        <v>VALENTI</v>
      </c>
      <c r="C84" s="1" t="str">
        <f>IF(H84&lt;&gt;0,VLOOKUP(H84,'[2]ISC.ESORDIENTI.f'!$A$2:$G$75,3,FALSE),)</f>
        <v>LINDA</v>
      </c>
      <c r="D84" s="5">
        <f>IF(H84&lt;&gt;0,VLOOKUP(H84,'[2]ISC.ESORDIENTI.f'!$A$2:$G$75,4,FALSE),)</f>
        <v>2003</v>
      </c>
      <c r="E84" s="1" t="str">
        <f>IF(H84&lt;&gt;0,VLOOKUP(H84,'[2]ISC.ESORDIENTI.f'!$A$2:$G$75,5,FALSE),)</f>
        <v>ESORDIENTI.F.</v>
      </c>
      <c r="F84" s="1" t="str">
        <f>IF(H84&lt;&gt;0,VLOOKUP(H84,'[2]ISC.ESORDIENTI.f'!$A$2:$G$75,7,FALSE),)</f>
        <v>G.S. BONDO</v>
      </c>
      <c r="G84" s="1">
        <f>IF(H84&lt;&gt;0,IF(G83&gt;1,G83-1,G83),)</f>
        <v>37</v>
      </c>
      <c r="H84" s="1">
        <v>958</v>
      </c>
      <c r="I84" s="2" t="s">
        <v>28</v>
      </c>
    </row>
    <row r="85" spans="1:9" ht="12.75">
      <c r="A85" s="3">
        <v>7</v>
      </c>
      <c r="B85" s="1" t="str">
        <f>IF(H85&lt;&gt;0,VLOOKUP(H85,'[2]ISC.ESORDIENTI.f'!$A$2:$G$75,2,FALSE),)</f>
        <v>SANTINI</v>
      </c>
      <c r="C85" s="1" t="str">
        <f>IF(H85&lt;&gt;0,VLOOKUP(H85,'[2]ISC.ESORDIENTI.f'!$A$2:$G$75,3,FALSE),)</f>
        <v>ALESSIA</v>
      </c>
      <c r="D85" s="5">
        <f>IF(H85&lt;&gt;0,VLOOKUP(H85,'[2]ISC.ESORDIENTI.f'!$A$2:$G$75,4,FALSE),)</f>
        <v>2002</v>
      </c>
      <c r="E85" s="1" t="str">
        <f>IF(H85&lt;&gt;0,VLOOKUP(H85,'[2]ISC.ESORDIENTI.f'!$A$2:$G$75,5,FALSE),)</f>
        <v>ESORDIENTI.F.</v>
      </c>
      <c r="F85" s="1" t="str">
        <f>IF(H85&lt;&gt;0,VLOOKUP(H85,'[2]ISC.ESORDIENTI.f'!$A$2:$G$75,7,FALSE),)</f>
        <v>G.S. TRILACUM</v>
      </c>
      <c r="G85" s="1">
        <f aca="true" t="shared" si="2" ref="G85:G107">IF(H85&lt;&gt;0,IF(G84&gt;1,G84-1,G84),)</f>
        <v>36</v>
      </c>
      <c r="H85" s="1">
        <v>955</v>
      </c>
      <c r="I85" s="2" t="s">
        <v>10</v>
      </c>
    </row>
    <row r="86" spans="1:9" ht="12.75">
      <c r="A86" s="3">
        <v>8</v>
      </c>
      <c r="B86" s="1" t="str">
        <f>IF(H86&lt;&gt;0,VLOOKUP(H86,'[2]ISC.ESORDIENTI.f'!$A$2:$G$75,2,FALSE),)</f>
        <v>DEMATTE'</v>
      </c>
      <c r="C86" s="1" t="str">
        <f>IF(H86&lt;&gt;0,VLOOKUP(H86,'[2]ISC.ESORDIENTI.f'!$A$2:$G$75,3,FALSE),)</f>
        <v>ELISABETTA</v>
      </c>
      <c r="D86" s="5">
        <f>IF(H86&lt;&gt;0,VLOOKUP(H86,'[2]ISC.ESORDIENTI.f'!$A$2:$G$75,4,FALSE),)</f>
        <v>2003</v>
      </c>
      <c r="E86" s="1" t="str">
        <f>IF(H86&lt;&gt;0,VLOOKUP(H86,'[2]ISC.ESORDIENTI.f'!$A$2:$G$75,5,FALSE),)</f>
        <v>ESORDIENTI.F.</v>
      </c>
      <c r="F86" s="1" t="str">
        <f>IF(H86&lt;&gt;0,VLOOKUP(H86,'[2]ISC.ESORDIENTI.f'!$A$2:$G$75,7,FALSE),)</f>
        <v>ATL. TIONE</v>
      </c>
      <c r="G86" s="1">
        <f t="shared" si="2"/>
        <v>35</v>
      </c>
      <c r="H86" s="1">
        <v>910</v>
      </c>
      <c r="I86" s="2" t="s">
        <v>11</v>
      </c>
    </row>
    <row r="87" spans="1:9" ht="12.75">
      <c r="A87" s="3">
        <v>9</v>
      </c>
      <c r="B87" s="1" t="str">
        <f>IF(H87&lt;&gt;0,VLOOKUP(H87,'[2]ISC.ESORDIENTI.f'!$A$2:$G$75,2,FALSE),)</f>
        <v>PEDRINI</v>
      </c>
      <c r="C87" s="1" t="str">
        <f>IF(H87&lt;&gt;0,VLOOKUP(H87,'[2]ISC.ESORDIENTI.f'!$A$2:$G$75,3,FALSE),)</f>
        <v>NOEMI</v>
      </c>
      <c r="D87" s="5">
        <f>IF(H87&lt;&gt;0,VLOOKUP(H87,'[2]ISC.ESORDIENTI.f'!$A$2:$G$75,4,FALSE),)</f>
        <v>2002</v>
      </c>
      <c r="E87" s="1" t="str">
        <f>IF(H87&lt;&gt;0,VLOOKUP(H87,'[2]ISC.ESORDIENTI.f'!$A$2:$G$75,5,FALSE),)</f>
        <v>ESORDIENTI.F.</v>
      </c>
      <c r="F87" s="1" t="str">
        <f>IF(H87&lt;&gt;0,VLOOKUP(H87,'[2]ISC.ESORDIENTI.f'!$A$2:$G$75,7,FALSE),)</f>
        <v>G.S. TRILACUM</v>
      </c>
      <c r="G87" s="1">
        <f t="shared" si="2"/>
        <v>34</v>
      </c>
      <c r="H87" s="1">
        <v>952</v>
      </c>
      <c r="I87" s="2" t="s">
        <v>11</v>
      </c>
    </row>
    <row r="88" spans="1:9" ht="12.75">
      <c r="A88" s="3">
        <v>10</v>
      </c>
      <c r="B88" s="1" t="str">
        <f>IF(H88&lt;&gt;0,VLOOKUP(H88,'[2]ISC.ESORDIENTI.f'!$A$2:$G$75,2,FALSE),)</f>
        <v>PIAZZOLA</v>
      </c>
      <c r="C88" s="1" t="str">
        <f>IF(H88&lt;&gt;0,VLOOKUP(H88,'[2]ISC.ESORDIENTI.f'!$A$2:$G$75,3,FALSE),)</f>
        <v>DENISE</v>
      </c>
      <c r="D88" s="5">
        <f>IF(H88&lt;&gt;0,VLOOKUP(H88,'[2]ISC.ESORDIENTI.f'!$A$2:$G$75,4,FALSE),)</f>
        <v>2003</v>
      </c>
      <c r="E88" s="1" t="str">
        <f>IF(H88&lt;&gt;0,VLOOKUP(H88,'[2]ISC.ESORDIENTI.f'!$A$2:$G$75,5,FALSE),)</f>
        <v>ESORDIENTI.F.</v>
      </c>
      <c r="F88" s="1" t="str">
        <f>IF(H88&lt;&gt;0,VLOOKUP(H88,'[2]ISC.ESORDIENTI.f'!$A$2:$G$75,7,FALSE),)</f>
        <v>U.S. QUERCIA</v>
      </c>
      <c r="G88" s="1">
        <f t="shared" si="2"/>
        <v>33</v>
      </c>
      <c r="H88" s="1">
        <v>921</v>
      </c>
      <c r="I88" s="2" t="s">
        <v>29</v>
      </c>
    </row>
    <row r="89" spans="1:9" ht="12.75">
      <c r="A89" s="3">
        <v>11</v>
      </c>
      <c r="B89" s="1" t="str">
        <f>IF(H89&lt;&gt;0,VLOOKUP(H89,'[2]ISC.ESORDIENTI.f'!$A$2:$G$75,2,FALSE),)</f>
        <v>MOLINARI</v>
      </c>
      <c r="C89" s="1" t="str">
        <f>IF(H89&lt;&gt;0,VLOOKUP(H89,'[2]ISC.ESORDIENTI.f'!$A$2:$G$75,3,FALSE),)</f>
        <v>CHIARA</v>
      </c>
      <c r="D89" s="5">
        <f>IF(H89&lt;&gt;0,VLOOKUP(H89,'[2]ISC.ESORDIENTI.f'!$A$2:$G$75,4,FALSE),)</f>
        <v>2002</v>
      </c>
      <c r="E89" s="1" t="str">
        <f>IF(H89&lt;&gt;0,VLOOKUP(H89,'[2]ISC.ESORDIENTI.f'!$A$2:$G$75,5,FALSE),)</f>
        <v>ESORDIENTI.F.</v>
      </c>
      <c r="F89" s="1" t="str">
        <f>IF(H89&lt;&gt;0,VLOOKUP(H89,'[2]ISC.ESORDIENTI.f'!$A$2:$G$75,7,FALSE),)</f>
        <v>5 STELLE</v>
      </c>
      <c r="G89" s="1">
        <f t="shared" si="2"/>
        <v>32</v>
      </c>
      <c r="H89" s="1">
        <v>951</v>
      </c>
      <c r="I89" s="4"/>
    </row>
    <row r="90" spans="1:9" ht="12.75">
      <c r="A90" s="3">
        <v>12</v>
      </c>
      <c r="B90" s="1" t="str">
        <f>IF(H90&lt;&gt;0,VLOOKUP(H90,'[2]ISC.ESORDIENTI.f'!$A$2:$G$75,2,FALSE),)</f>
        <v>CARLINI</v>
      </c>
      <c r="C90" s="1" t="str">
        <f>IF(H90&lt;&gt;0,VLOOKUP(H90,'[2]ISC.ESORDIENTI.f'!$A$2:$G$75,3,FALSE),)</f>
        <v>AURORA</v>
      </c>
      <c r="D90" s="5">
        <f>IF(H90&lt;&gt;0,VLOOKUP(H90,'[2]ISC.ESORDIENTI.f'!$A$2:$G$75,4,FALSE),)</f>
        <v>2002</v>
      </c>
      <c r="E90" s="1" t="str">
        <f>IF(H90&lt;&gt;0,VLOOKUP(H90,'[2]ISC.ESORDIENTI.f'!$A$2:$G$75,5,FALSE),)</f>
        <v>ESORDIENTI.F.</v>
      </c>
      <c r="F90" s="1" t="str">
        <f>IF(H90&lt;&gt;0,VLOOKUP(H90,'[2]ISC.ESORDIENTI.f'!$A$2:$G$75,7,FALSE),)</f>
        <v>ATL. TIONE</v>
      </c>
      <c r="G90" s="1">
        <f t="shared" si="2"/>
        <v>31</v>
      </c>
      <c r="H90" s="1">
        <v>938</v>
      </c>
      <c r="I90" s="4"/>
    </row>
    <row r="91" spans="1:9" ht="12.75">
      <c r="A91" s="3">
        <v>13</v>
      </c>
      <c r="B91" s="1" t="str">
        <f>IF(H91&lt;&gt;0,VLOOKUP(H91,'[2]ISC.ESORDIENTI.f'!$A$2:$G$75,2,FALSE),)</f>
        <v>GIOVANETTI</v>
      </c>
      <c r="C91" s="1" t="str">
        <f>IF(H91&lt;&gt;0,VLOOKUP(H91,'[2]ISC.ESORDIENTI.f'!$A$2:$G$75,3,FALSE),)</f>
        <v>LUNA</v>
      </c>
      <c r="D91" s="5">
        <f>IF(H91&lt;&gt;0,VLOOKUP(H91,'[2]ISC.ESORDIENTI.f'!$A$2:$G$75,4,FALSE),)</f>
        <v>2003</v>
      </c>
      <c r="E91" s="1" t="str">
        <f>IF(H91&lt;&gt;0,VLOOKUP(H91,'[2]ISC.ESORDIENTI.f'!$A$2:$G$75,5,FALSE),)</f>
        <v>ESORDIENTI.F.</v>
      </c>
      <c r="F91" s="1" t="str">
        <f>IF(H91&lt;&gt;0,VLOOKUP(H91,'[2]ISC.ESORDIENTI.f'!$A$2:$G$75,7,FALSE),)</f>
        <v>5 STELLE</v>
      </c>
      <c r="G91" s="1">
        <f t="shared" si="2"/>
        <v>30</v>
      </c>
      <c r="H91" s="1">
        <v>914</v>
      </c>
      <c r="I91" s="4"/>
    </row>
    <row r="92" spans="1:9" ht="12.75">
      <c r="A92" s="3">
        <v>14</v>
      </c>
      <c r="B92" s="1" t="str">
        <f>IF(H92&lt;&gt;0,VLOOKUP(H92,'[2]ISC.ESORDIENTI.f'!$A$2:$G$75,2,FALSE),)</f>
        <v>ERLER</v>
      </c>
      <c r="C92" s="1" t="str">
        <f>IF(H92&lt;&gt;0,VLOOKUP(H92,'[2]ISC.ESORDIENTI.f'!$A$2:$G$75,3,FALSE),)</f>
        <v>CAMILLA</v>
      </c>
      <c r="D92" s="5">
        <f>IF(H92&lt;&gt;0,VLOOKUP(H92,'[2]ISC.ESORDIENTI.f'!$A$2:$G$75,4,FALSE),)</f>
        <v>2002</v>
      </c>
      <c r="E92" s="1" t="str">
        <f>IF(H92&lt;&gt;0,VLOOKUP(H92,'[2]ISC.ESORDIENTI.f'!$A$2:$G$75,5,FALSE),)</f>
        <v>ESORDIENTI.F.</v>
      </c>
      <c r="F92" s="1" t="str">
        <f>IF(H92&lt;&gt;0,VLOOKUP(H92,'[2]ISC.ESORDIENTI.f'!$A$2:$G$75,7,FALSE),)</f>
        <v>ATL VALLE DI CEMBRA</v>
      </c>
      <c r="G92" s="1">
        <f t="shared" si="2"/>
        <v>29</v>
      </c>
      <c r="H92" s="1">
        <v>941</v>
      </c>
      <c r="I92" s="4"/>
    </row>
    <row r="93" spans="1:9" ht="12.75">
      <c r="A93" s="3">
        <v>15</v>
      </c>
      <c r="B93" s="1" t="str">
        <f>IF(H93&lt;&gt;0,VLOOKUP(H93,'[2]ISC.ESORDIENTI.f'!$A$2:$G$75,2,FALSE),)</f>
        <v>GAZZINI</v>
      </c>
      <c r="C93" s="1" t="str">
        <f>IF(H93&lt;&gt;0,VLOOKUP(H93,'[2]ISC.ESORDIENTI.f'!$A$2:$G$75,3,FALSE),)</f>
        <v>GRETA</v>
      </c>
      <c r="D93" s="5">
        <f>IF(H93&lt;&gt;0,VLOOKUP(H93,'[2]ISC.ESORDIENTI.f'!$A$2:$G$75,4,FALSE),)</f>
        <v>2002</v>
      </c>
      <c r="E93" s="1" t="str">
        <f>IF(H93&lt;&gt;0,VLOOKUP(H93,'[2]ISC.ESORDIENTI.f'!$A$2:$G$75,5,FALSE),)</f>
        <v>ESORDIENTI.F.</v>
      </c>
      <c r="F93" s="1" t="str">
        <f>IF(H93&lt;&gt;0,VLOOKUP(H93,'[2]ISC.ESORDIENTI.f'!$A$2:$G$75,7,FALSE),)</f>
        <v>ATL TEAM LOPPIO</v>
      </c>
      <c r="G93" s="1">
        <f t="shared" si="2"/>
        <v>28</v>
      </c>
      <c r="H93" s="1">
        <v>946</v>
      </c>
      <c r="I93" s="4"/>
    </row>
    <row r="94" spans="1:9" ht="12.75">
      <c r="A94" s="3">
        <v>16</v>
      </c>
      <c r="B94" s="1" t="str">
        <f>IF(H94&lt;&gt;0,VLOOKUP(H94,'[2]ISC.ESORDIENTI.f'!$A$2:$G$75,2,FALSE),)</f>
        <v>SALVETTI</v>
      </c>
      <c r="C94" s="1" t="str">
        <f>IF(H94&lt;&gt;0,VLOOKUP(H94,'[2]ISC.ESORDIENTI.f'!$A$2:$G$75,3,FALSE),)</f>
        <v>MARIA</v>
      </c>
      <c r="D94" s="5">
        <f>IF(H94&lt;&gt;0,VLOOKUP(H94,'[2]ISC.ESORDIENTI.f'!$A$2:$G$75,4,FALSE),)</f>
        <v>2002</v>
      </c>
      <c r="E94" s="1" t="str">
        <f>IF(H94&lt;&gt;0,VLOOKUP(H94,'[2]ISC.ESORDIENTI.f'!$A$2:$G$75,5,FALSE),)</f>
        <v>ESORDIENTI.F.</v>
      </c>
      <c r="F94" s="1" t="str">
        <f>IF(H94&lt;&gt;0,VLOOKUP(H94,'[2]ISC.ESORDIENTI.f'!$A$2:$G$75,7,FALSE),)</f>
        <v>ATL TEAM LOPPIO</v>
      </c>
      <c r="G94" s="1">
        <f t="shared" si="2"/>
        <v>27</v>
      </c>
      <c r="H94" s="1">
        <v>954</v>
      </c>
      <c r="I94" s="4"/>
    </row>
    <row r="95" spans="1:9" ht="12.75">
      <c r="A95" s="3">
        <v>17</v>
      </c>
      <c r="B95" s="1" t="str">
        <f>IF(H95&lt;&gt;0,VLOOKUP(H95,'[2]ISC.ESORDIENTI.f'!$A$2:$G$75,2,FALSE),)</f>
        <v>DUCHI</v>
      </c>
      <c r="C95" s="1" t="str">
        <f>IF(H95&lt;&gt;0,VLOOKUP(H95,'[2]ISC.ESORDIENTI.f'!$A$2:$G$75,3,FALSE),)</f>
        <v>SOFIA</v>
      </c>
      <c r="D95" s="5">
        <f>IF(H95&lt;&gt;0,VLOOKUP(H95,'[2]ISC.ESORDIENTI.f'!$A$2:$G$75,4,FALSE),)</f>
        <v>2002</v>
      </c>
      <c r="E95" s="1" t="str">
        <f>IF(H95&lt;&gt;0,VLOOKUP(H95,'[2]ISC.ESORDIENTI.f'!$A$2:$G$75,5,FALSE),)</f>
        <v>ESORDIENTI.F.</v>
      </c>
      <c r="F95" s="1" t="str">
        <f>IF(H95&lt;&gt;0,VLOOKUP(H95,'[2]ISC.ESORDIENTI.f'!$A$2:$G$75,7,FALSE),)</f>
        <v>5 STELLE</v>
      </c>
      <c r="G95" s="1">
        <f t="shared" si="2"/>
        <v>26</v>
      </c>
      <c r="H95" s="1">
        <v>940</v>
      </c>
      <c r="I95" s="4"/>
    </row>
    <row r="96" spans="1:9" ht="12.75">
      <c r="A96" s="3">
        <v>18</v>
      </c>
      <c r="B96" s="1" t="str">
        <f>IF(H96&lt;&gt;0,VLOOKUP(H96,'[2]ISC.ESORDIENTI.f'!$A$2:$G$75,2,FALSE),)</f>
        <v>CAMPIONE</v>
      </c>
      <c r="C96" s="1" t="str">
        <f>IF(H96&lt;&gt;0,VLOOKUP(H96,'[2]ISC.ESORDIENTI.f'!$A$2:$G$75,3,FALSE),)</f>
        <v>SILVIA</v>
      </c>
      <c r="D96" s="5">
        <f>IF(H96&lt;&gt;0,VLOOKUP(H96,'[2]ISC.ESORDIENTI.f'!$A$2:$G$75,4,FALSE),)</f>
        <v>2002</v>
      </c>
      <c r="E96" s="1" t="str">
        <f>IF(H96&lt;&gt;0,VLOOKUP(H96,'[2]ISC.ESORDIENTI.f'!$A$2:$G$75,5,FALSE),)</f>
        <v>ESORDIENTI.F.</v>
      </c>
      <c r="F96" s="1" t="str">
        <f>IF(H96&lt;&gt;0,VLOOKUP(H96,'[2]ISC.ESORDIENTI.f'!$A$2:$G$75,7,FALSE),)</f>
        <v>U.S. DOLOMITICA</v>
      </c>
      <c r="G96" s="1">
        <f t="shared" si="2"/>
        <v>25</v>
      </c>
      <c r="H96" s="1">
        <v>937</v>
      </c>
      <c r="I96" s="4"/>
    </row>
    <row r="97" spans="1:9" ht="12.75">
      <c r="A97" s="3">
        <v>19</v>
      </c>
      <c r="B97" s="1" t="str">
        <f>IF(H97&lt;&gt;0,VLOOKUP(H97,'[2]ISC.ESORDIENTI.f'!$A$2:$G$75,2,FALSE),)</f>
        <v>TONIATTI</v>
      </c>
      <c r="C97" s="1" t="str">
        <f>IF(H97&lt;&gt;0,VLOOKUP(H97,'[2]ISC.ESORDIENTI.f'!$A$2:$G$75,3,FALSE),)</f>
        <v>MARTINA</v>
      </c>
      <c r="D97" s="5">
        <f>IF(H97&lt;&gt;0,VLOOKUP(H97,'[2]ISC.ESORDIENTI.f'!$A$2:$G$75,4,FALSE),)</f>
        <v>2003</v>
      </c>
      <c r="E97" s="1" t="str">
        <f>IF(H97&lt;&gt;0,VLOOKUP(H97,'[2]ISC.ESORDIENTI.f'!$A$2:$G$75,5,FALSE),)</f>
        <v>ESORDIENTI.F.</v>
      </c>
      <c r="F97" s="1" t="str">
        <f>IF(H97&lt;&gt;0,VLOOKUP(H97,'[2]ISC.ESORDIENTI.f'!$A$2:$G$75,7,FALSE),)</f>
        <v>ATL TEAM LOPPIO</v>
      </c>
      <c r="G97" s="1">
        <f t="shared" si="2"/>
        <v>24</v>
      </c>
      <c r="H97" s="1">
        <v>930</v>
      </c>
      <c r="I97" s="4"/>
    </row>
    <row r="98" spans="1:9" ht="12.75">
      <c r="A98" s="3">
        <v>20</v>
      </c>
      <c r="B98" s="1" t="str">
        <f>IF(H98&lt;&gt;0,VLOOKUP(H98,'[2]ISC.ESORDIENTI.f'!$A$2:$G$75,2,FALSE),)</f>
        <v>FRONZA</v>
      </c>
      <c r="C98" s="1" t="str">
        <f>IF(H98&lt;&gt;0,VLOOKUP(H98,'[2]ISC.ESORDIENTI.f'!$A$2:$G$75,3,FALSE),)</f>
        <v>EVELYN</v>
      </c>
      <c r="D98" s="5">
        <f>IF(H98&lt;&gt;0,VLOOKUP(H98,'[2]ISC.ESORDIENTI.f'!$A$2:$G$75,4,FALSE),)</f>
        <v>2002</v>
      </c>
      <c r="E98" s="1" t="str">
        <f>IF(H98&lt;&gt;0,VLOOKUP(H98,'[2]ISC.ESORDIENTI.f'!$A$2:$G$75,5,FALSE),)</f>
        <v>ESORDIENTI.F.</v>
      </c>
      <c r="F98" s="1" t="str">
        <f>IF(H98&lt;&gt;0,VLOOKUP(H98,'[2]ISC.ESORDIENTI.f'!$A$2:$G$75,7,FALSE),)</f>
        <v>5 STELLE</v>
      </c>
      <c r="G98" s="1">
        <f t="shared" si="2"/>
        <v>23</v>
      </c>
      <c r="H98" s="1">
        <v>945</v>
      </c>
      <c r="I98" s="4"/>
    </row>
    <row r="99" spans="1:9" ht="12.75">
      <c r="A99" s="3">
        <v>21</v>
      </c>
      <c r="B99" s="1" t="str">
        <f>IF(H99&lt;&gt;0,VLOOKUP(H99,'[2]ISC.ESORDIENTI.f'!$A$2:$G$75,2,FALSE),)</f>
        <v>MARTINELLI</v>
      </c>
      <c r="C99" s="1" t="str">
        <f>IF(H99&lt;&gt;0,VLOOKUP(H99,'[2]ISC.ESORDIENTI.f'!$A$2:$G$75,3,FALSE),)</f>
        <v>SOFIA</v>
      </c>
      <c r="D99" s="5">
        <f>IF(H99&lt;&gt;0,VLOOKUP(H99,'[2]ISC.ESORDIENTI.f'!$A$2:$G$75,4,FALSE),)</f>
        <v>2003</v>
      </c>
      <c r="E99" s="1" t="str">
        <f>IF(H99&lt;&gt;0,VLOOKUP(H99,'[2]ISC.ESORDIENTI.f'!$A$2:$G$75,5,FALSE),)</f>
        <v>ESORDIENTI.F.</v>
      </c>
      <c r="F99" s="1" t="str">
        <f>IF(H99&lt;&gt;0,VLOOKUP(H99,'[2]ISC.ESORDIENTI.f'!$A$2:$G$75,7,FALSE),)</f>
        <v>POL. OLTREFERSINA</v>
      </c>
      <c r="G99" s="1">
        <f t="shared" si="2"/>
        <v>22</v>
      </c>
      <c r="H99" s="1">
        <v>917</v>
      </c>
      <c r="I99" s="4"/>
    </row>
    <row r="100" spans="1:9" ht="12.75">
      <c r="A100" s="3">
        <v>22</v>
      </c>
      <c r="B100" s="1" t="str">
        <f>IF(H100&lt;&gt;0,VLOOKUP(H100,'[2]ISC.ESORDIENTI.f'!$A$2:$G$75,2,FALSE),)</f>
        <v>SCARPIELLO</v>
      </c>
      <c r="C100" s="1" t="str">
        <f>IF(H100&lt;&gt;0,VLOOKUP(H100,'[2]ISC.ESORDIENTI.f'!$A$2:$G$75,3,FALSE),)</f>
        <v>CECILIA</v>
      </c>
      <c r="D100" s="5">
        <f>IF(H100&lt;&gt;0,VLOOKUP(H100,'[2]ISC.ESORDIENTI.f'!$A$2:$G$75,4,FALSE),)</f>
        <v>2002</v>
      </c>
      <c r="E100" s="1" t="str">
        <f>IF(H100&lt;&gt;0,VLOOKUP(H100,'[2]ISC.ESORDIENTI.f'!$A$2:$G$75,5,FALSE),)</f>
        <v>ESORDIENTI.F.</v>
      </c>
      <c r="F100" s="1" t="str">
        <f>IF(H100&lt;&gt;0,VLOOKUP(H100,'[2]ISC.ESORDIENTI.f'!$A$2:$G$75,7,FALSE),)</f>
        <v>JUNIOR SPORT AVIO</v>
      </c>
      <c r="G100" s="1">
        <f t="shared" si="2"/>
        <v>21</v>
      </c>
      <c r="H100" s="1">
        <v>956</v>
      </c>
      <c r="I100" s="4"/>
    </row>
    <row r="101" spans="1:9" ht="12.75">
      <c r="A101" s="3">
        <v>23</v>
      </c>
      <c r="B101" s="1" t="str">
        <f>IF(H101&lt;&gt;0,VLOOKUP(H101,'[2]ISC.ESORDIENTI.f'!$A$2:$G$75,2,FALSE),)</f>
        <v>MATTIVI</v>
      </c>
      <c r="C101" s="1" t="str">
        <f>IF(H101&lt;&gt;0,VLOOKUP(H101,'[2]ISC.ESORDIENTI.f'!$A$2:$G$75,3,FALSE),)</f>
        <v>FRANCESCA</v>
      </c>
      <c r="D101" s="5">
        <f>IF(H101&lt;&gt;0,VLOOKUP(H101,'[2]ISC.ESORDIENTI.f'!$A$2:$G$75,4,FALSE),)</f>
        <v>2002</v>
      </c>
      <c r="E101" s="1" t="str">
        <f>IF(H101&lt;&gt;0,VLOOKUP(H101,'[2]ISC.ESORDIENTI.f'!$A$2:$G$75,5,FALSE),)</f>
        <v>ESORDIENTI.F.</v>
      </c>
      <c r="F101" s="1" t="str">
        <f>IF(H101&lt;&gt;0,VLOOKUP(H101,'[2]ISC.ESORDIENTI.f'!$A$2:$G$75,7,FALSE),)</f>
        <v>POL. OLTREFERSINA</v>
      </c>
      <c r="G101" s="1">
        <f t="shared" si="2"/>
        <v>20</v>
      </c>
      <c r="H101" s="1">
        <v>950</v>
      </c>
      <c r="I101" s="4"/>
    </row>
    <row r="102" spans="1:9" ht="12.75">
      <c r="A102" s="3">
        <v>24</v>
      </c>
      <c r="B102" s="1" t="str">
        <f>IF(H102&lt;&gt;0,VLOOKUP(H102,'[2]ISC.ESORDIENTI.f'!$A$2:$G$75,2,FALSE),)</f>
        <v>MOLINARI</v>
      </c>
      <c r="C102" s="1" t="str">
        <f>IF(H102&lt;&gt;0,VLOOKUP(H102,'[2]ISC.ESORDIENTI.f'!$A$2:$G$75,3,FALSE),)</f>
        <v>CHIARA</v>
      </c>
      <c r="D102" s="5">
        <f>IF(H102&lt;&gt;0,VLOOKUP(H102,'[2]ISC.ESORDIENTI.f'!$A$2:$G$75,4,FALSE),)</f>
        <v>2002</v>
      </c>
      <c r="E102" s="1" t="str">
        <f>IF(H102&lt;&gt;0,VLOOKUP(H102,'[2]ISC.ESORDIENTI.f'!$A$2:$G$75,5,FALSE),)</f>
        <v>ESORDIENTI.F.</v>
      </c>
      <c r="F102" s="1" t="str">
        <f>IF(H102&lt;&gt;0,VLOOKUP(H102,'[2]ISC.ESORDIENTI.f'!$A$2:$G$75,7,FALSE),)</f>
        <v>5 STELLE</v>
      </c>
      <c r="G102" s="1">
        <f t="shared" si="2"/>
        <v>19</v>
      </c>
      <c r="H102" s="1">
        <v>951</v>
      </c>
      <c r="I102" s="4"/>
    </row>
    <row r="103" spans="1:9" ht="12.75">
      <c r="A103" s="3">
        <v>25</v>
      </c>
      <c r="B103" s="1" t="str">
        <f>IF(H103&lt;&gt;0,VLOOKUP(H103,'[2]ISC.ESORDIENTI.f'!$A$2:$G$75,2,FALSE),)</f>
        <v>SAMMARCO </v>
      </c>
      <c r="C103" s="1" t="str">
        <f>IF(H103&lt;&gt;0,VLOOKUP(H103,'[2]ISC.ESORDIENTI.f'!$A$2:$G$75,3,FALSE),)</f>
        <v>MARTINA</v>
      </c>
      <c r="D103" s="5">
        <f>IF(H103&lt;&gt;0,VLOOKUP(H103,'[2]ISC.ESORDIENTI.f'!$A$2:$G$75,4,FALSE),)</f>
        <v>2003</v>
      </c>
      <c r="E103" s="1" t="str">
        <f>IF(H103&lt;&gt;0,VLOOKUP(H103,'[2]ISC.ESORDIENTI.f'!$A$2:$G$75,5,FALSE),)</f>
        <v>ESORDIENTI.F.</v>
      </c>
      <c r="F103" s="1" t="str">
        <f>IF(H103&lt;&gt;0,VLOOKUP(H103,'[2]ISC.ESORDIENTI.f'!$A$2:$G$75,7,FALSE),)</f>
        <v>5 STELLE</v>
      </c>
      <c r="G103" s="1">
        <f t="shared" si="2"/>
        <v>18</v>
      </c>
      <c r="H103" s="1">
        <v>926</v>
      </c>
      <c r="I103" s="4"/>
    </row>
    <row r="104" spans="1:9" ht="12.75">
      <c r="A104" s="3">
        <v>26</v>
      </c>
      <c r="B104" s="1" t="str">
        <f>IF(H104&lt;&gt;0,VLOOKUP(H104,'[2]ISC.ESORDIENTI.f'!$A$2:$G$75,2,FALSE),)</f>
        <v>POLI </v>
      </c>
      <c r="C104" s="1" t="str">
        <f>IF(H104&lt;&gt;0,VLOOKUP(H104,'[2]ISC.ESORDIENTI.f'!$A$2:$G$75,3,FALSE),)</f>
        <v>MADDALENA</v>
      </c>
      <c r="D104" s="5">
        <f>IF(H104&lt;&gt;0,VLOOKUP(H104,'[2]ISC.ESORDIENTI.f'!$A$2:$G$75,4,FALSE),)</f>
        <v>2003</v>
      </c>
      <c r="E104" s="1" t="str">
        <f>IF(H104&lt;&gt;0,VLOOKUP(H104,'[2]ISC.ESORDIENTI.f'!$A$2:$G$75,5,FALSE),)</f>
        <v>ESORDIENTI.F.</v>
      </c>
      <c r="F104" s="1" t="str">
        <f>IF(H104&lt;&gt;0,VLOOKUP(H104,'[2]ISC.ESORDIENTI.f'!$A$2:$G$75,7,FALSE),)</f>
        <v>G.S. TRILACUM</v>
      </c>
      <c r="G104" s="1">
        <f t="shared" si="2"/>
        <v>17</v>
      </c>
      <c r="H104" s="1">
        <v>922</v>
      </c>
      <c r="I104" s="4"/>
    </row>
    <row r="105" spans="1:9" ht="12.75">
      <c r="A105" s="3">
        <v>27</v>
      </c>
      <c r="B105" s="1" t="str">
        <f>IF(H105&lt;&gt;0,VLOOKUP(H105,'[2]ISC.ESORDIENTI.f'!$A$2:$G$75,2,FALSE),)</f>
        <v>BOTANELLI</v>
      </c>
      <c r="C105" s="1" t="str">
        <f>IF(H105&lt;&gt;0,VLOOKUP(H105,'[2]ISC.ESORDIENTI.f'!$A$2:$G$75,3,FALSE),)</f>
        <v>LISA</v>
      </c>
      <c r="D105" s="5">
        <f>IF(H105&lt;&gt;0,VLOOKUP(H105,'[2]ISC.ESORDIENTI.f'!$A$2:$G$75,4,FALSE),)</f>
        <v>2003</v>
      </c>
      <c r="E105" s="1" t="str">
        <f>IF(H105&lt;&gt;0,VLOOKUP(H105,'[2]ISC.ESORDIENTI.f'!$A$2:$G$75,5,FALSE),)</f>
        <v>ESORDIENTI.F.</v>
      </c>
      <c r="F105" s="1" t="str">
        <f>IF(H105&lt;&gt;0,VLOOKUP(H105,'[2]ISC.ESORDIENTI.f'!$A$2:$G$75,7,FALSE),)</f>
        <v>ATL TEAM LOPPIO</v>
      </c>
      <c r="G105" s="1">
        <f t="shared" si="2"/>
        <v>16</v>
      </c>
      <c r="H105" s="1">
        <v>906</v>
      </c>
      <c r="I105" s="4"/>
    </row>
    <row r="106" spans="1:9" ht="12.75">
      <c r="A106" s="3">
        <v>28</v>
      </c>
      <c r="B106" s="1" t="str">
        <f>IF(H106&lt;&gt;0,VLOOKUP(H106,'[2]ISC.ESORDIENTI.f'!$A$2:$G$75,2,FALSE),)</f>
        <v>BONINSEGNA</v>
      </c>
      <c r="C106" s="1" t="str">
        <f>IF(H106&lt;&gt;0,VLOOKUP(H106,'[2]ISC.ESORDIENTI.f'!$A$2:$G$75,3,FALSE),)</f>
        <v>SOFIA</v>
      </c>
      <c r="D106" s="5">
        <f>IF(H106&lt;&gt;0,VLOOKUP(H106,'[2]ISC.ESORDIENTI.f'!$A$2:$G$75,4,FALSE),)</f>
        <v>2002</v>
      </c>
      <c r="E106" s="1" t="str">
        <f>IF(H106&lt;&gt;0,VLOOKUP(H106,'[2]ISC.ESORDIENTI.f'!$A$2:$G$75,5,FALSE),)</f>
        <v>ESORDIENTI.F.</v>
      </c>
      <c r="F106" s="1" t="str">
        <f>IF(H106&lt;&gt;0,VLOOKUP(H106,'[2]ISC.ESORDIENTI.f'!$A$2:$G$75,7,FALSE),)</f>
        <v>U.S. DOLOMITICA</v>
      </c>
      <c r="G106" s="1">
        <f t="shared" si="2"/>
        <v>15</v>
      </c>
      <c r="H106" s="1">
        <v>936</v>
      </c>
      <c r="I106" s="4"/>
    </row>
    <row r="107" spans="1:9" ht="12.75">
      <c r="A107" s="3">
        <v>29</v>
      </c>
      <c r="B107" s="1" t="str">
        <f>IF(H107&lt;&gt;0,VLOOKUP(H107,'[2]ISC.ESORDIENTI.f'!$A$2:$G$75,2,FALSE),)</f>
        <v>AVANZO</v>
      </c>
      <c r="C107" s="1" t="str">
        <f>IF(H107&lt;&gt;0,VLOOKUP(H107,'[2]ISC.ESORDIENTI.f'!$A$2:$G$75,3,FALSE),)</f>
        <v>GIULIA</v>
      </c>
      <c r="D107" s="5">
        <f>IF(H107&lt;&gt;0,VLOOKUP(H107,'[2]ISC.ESORDIENTI.f'!$A$2:$G$75,4,FALSE),)</f>
        <v>2002</v>
      </c>
      <c r="E107" s="1" t="str">
        <f>IF(H107&lt;&gt;0,VLOOKUP(H107,'[2]ISC.ESORDIENTI.f'!$A$2:$G$75,5,FALSE),)</f>
        <v>ESORDIENTI.F.</v>
      </c>
      <c r="F107" s="1" t="str">
        <f>IF(H107&lt;&gt;0,VLOOKUP(H107,'[2]ISC.ESORDIENTI.f'!$A$2:$G$75,7,FALSE),)</f>
        <v>5 STELLE</v>
      </c>
      <c r="G107" s="1">
        <f t="shared" si="2"/>
        <v>14</v>
      </c>
      <c r="H107" s="1">
        <v>934</v>
      </c>
      <c r="I107" s="4"/>
    </row>
    <row r="108" spans="1:9" ht="12.75">
      <c r="A108" s="3">
        <v>30</v>
      </c>
      <c r="B108" s="1" t="str">
        <f>IF(H108&lt;&gt;0,VLOOKUP(H108,'[2]ISC.ESORDIENTI.f'!$A$2:$G$75,2,FALSE),)</f>
        <v>SANTINI</v>
      </c>
      <c r="C108" s="1" t="str">
        <f>IF(H108&lt;&gt;0,VLOOKUP(H108,'[2]ISC.ESORDIENTI.f'!$A$2:$G$75,3,FALSE),)</f>
        <v>ALESSIA</v>
      </c>
      <c r="D108" s="5">
        <f>IF(H108&lt;&gt;0,VLOOKUP(H108,'[2]ISC.ESORDIENTI.f'!$A$2:$G$75,4,FALSE),)</f>
        <v>2002</v>
      </c>
      <c r="E108" s="1" t="str">
        <f>IF(H108&lt;&gt;0,VLOOKUP(H108,'[2]ISC.ESORDIENTI.f'!$A$2:$G$75,5,FALSE),)</f>
        <v>ESORDIENTI.F.</v>
      </c>
      <c r="F108" s="1" t="str">
        <f>IF(H108&lt;&gt;0,VLOOKUP(H108,'[2]ISC.ESORDIENTI.f'!$A$2:$G$75,7,FALSE),)</f>
        <v>G.S. TRILACUM</v>
      </c>
      <c r="G108" s="1">
        <f>IF(H108&lt;&gt;0,IF(G107&gt;1,G107-1,G107),)</f>
        <v>13</v>
      </c>
      <c r="H108" s="1">
        <v>955</v>
      </c>
      <c r="I108" s="4"/>
    </row>
    <row r="109" spans="1:9" ht="12.75">
      <c r="A109" s="3">
        <v>31</v>
      </c>
      <c r="B109" s="1" t="str">
        <f>IF(H109&lt;&gt;0,VLOOKUP(H109,'[2]ISC.ESORDIENTI.f'!$A$2:$G$75,2,FALSE),)</f>
        <v>GENNARA</v>
      </c>
      <c r="C109" s="1" t="str">
        <f>IF(H109&lt;&gt;0,VLOOKUP(H109,'[2]ISC.ESORDIENTI.f'!$A$2:$G$75,3,FALSE),)</f>
        <v>TATIANA</v>
      </c>
      <c r="D109" s="5">
        <f>IF(H109&lt;&gt;0,VLOOKUP(H109,'[2]ISC.ESORDIENTI.f'!$A$2:$G$75,4,FALSE),)</f>
        <v>2003</v>
      </c>
      <c r="E109" s="1" t="str">
        <f>IF(H109&lt;&gt;0,VLOOKUP(H109,'[2]ISC.ESORDIENTI.f'!$A$2:$G$75,5,FALSE),)</f>
        <v>ESORDIENTI.F.</v>
      </c>
      <c r="F109" s="1" t="str">
        <f>IF(H109&lt;&gt;0,VLOOKUP(H109,'[2]ISC.ESORDIENTI.f'!$A$2:$G$75,7,FALSE),)</f>
        <v>G.S. TRILACUM</v>
      </c>
      <c r="G109" s="1">
        <f>IF(H109&lt;&gt;0,IF(G108&gt;1,G108-1,G108),)</f>
        <v>12</v>
      </c>
      <c r="H109" s="1">
        <v>912</v>
      </c>
      <c r="I109" s="4"/>
    </row>
    <row r="110" spans="1:9" ht="12.75">
      <c r="A110" s="3">
        <v>32</v>
      </c>
      <c r="B110" s="1" t="str">
        <f>IF(H110&lt;&gt;0,VLOOKUP(H110,'[2]ISC.ESORDIENTI.f'!$A$2:$G$75,2,FALSE),)</f>
        <v>MARCHIORI</v>
      </c>
      <c r="C110" s="1" t="str">
        <f>IF(H110&lt;&gt;0,VLOOKUP(H110,'[2]ISC.ESORDIENTI.f'!$A$2:$G$75,3,FALSE),)</f>
        <v>ANGELICA</v>
      </c>
      <c r="D110" s="5">
        <f>IF(H110&lt;&gt;0,VLOOKUP(H110,'[2]ISC.ESORDIENTI.f'!$A$2:$G$75,4,FALSE),)</f>
        <v>2002</v>
      </c>
      <c r="E110" s="1" t="str">
        <f>IF(H110&lt;&gt;0,VLOOKUP(H110,'[2]ISC.ESORDIENTI.f'!$A$2:$G$75,5,FALSE),)</f>
        <v>ESORDIENTI.F.</v>
      </c>
      <c r="F110" s="1" t="str">
        <f>IF(H110&lt;&gt;0,VLOOKUP(H110,'[2]ISC.ESORDIENTI.f'!$A$2:$G$75,7,FALSE),)</f>
        <v>ATL TEAM LOPPIO</v>
      </c>
      <c r="G110" s="1">
        <f aca="true" t="shared" si="3" ref="G110:G130">IF(H110&lt;&gt;0,IF(G109&gt;1,G109-1,G109),)</f>
        <v>11</v>
      </c>
      <c r="H110" s="1">
        <v>948</v>
      </c>
      <c r="I110" s="4"/>
    </row>
    <row r="111" spans="1:9" ht="12.75">
      <c r="A111" s="3">
        <v>33</v>
      </c>
      <c r="B111" s="1" t="str">
        <f>IF(H111&lt;&gt;0,VLOOKUP(H111,'[2]ISC.ESORDIENTI.f'!$A$2:$G$75,2,FALSE),)</f>
        <v>BATTAN</v>
      </c>
      <c r="C111" s="1" t="str">
        <f>IF(H111&lt;&gt;0,VLOOKUP(H111,'[2]ISC.ESORDIENTI.f'!$A$2:$G$75,3,FALSE),)</f>
        <v>VIVIEN</v>
      </c>
      <c r="D111" s="5">
        <f>IF(H111&lt;&gt;0,VLOOKUP(H111,'[2]ISC.ESORDIENTI.f'!$A$2:$G$75,4,FALSE),)</f>
        <v>2003</v>
      </c>
      <c r="E111" s="1" t="str">
        <f>IF(H111&lt;&gt;0,VLOOKUP(H111,'[2]ISC.ESORDIENTI.f'!$A$2:$G$75,5,FALSE),)</f>
        <v>ESORDIENTI.F.</v>
      </c>
      <c r="F111" s="1" t="str">
        <f>IF(H111&lt;&gt;0,VLOOKUP(H111,'[2]ISC.ESORDIENTI.f'!$A$2:$G$75,7,FALSE),)</f>
        <v>U.S.A.M. BAITONA</v>
      </c>
      <c r="G111" s="1">
        <f t="shared" si="3"/>
        <v>10</v>
      </c>
      <c r="H111" s="1">
        <v>903</v>
      </c>
      <c r="I111" s="4"/>
    </row>
    <row r="112" spans="1:9" ht="12.75">
      <c r="A112" s="3">
        <v>34</v>
      </c>
      <c r="B112" s="1" t="str">
        <f>IF(H112&lt;&gt;0,VLOOKUP(H112,'[2]ISC.ESORDIENTI.f'!$A$2:$G$75,2,FALSE),)</f>
        <v>ARMILLOTTA</v>
      </c>
      <c r="C112" s="1" t="str">
        <f>IF(H112&lt;&gt;0,VLOOKUP(H112,'[2]ISC.ESORDIENTI.f'!$A$2:$G$75,3,FALSE),)</f>
        <v>SOFIA</v>
      </c>
      <c r="D112" s="5">
        <f>IF(H112&lt;&gt;0,VLOOKUP(H112,'[2]ISC.ESORDIENTI.f'!$A$2:$G$75,4,FALSE),)</f>
        <v>2002</v>
      </c>
      <c r="E112" s="1" t="str">
        <f>IF(H112&lt;&gt;0,VLOOKUP(H112,'[2]ISC.ESORDIENTI.f'!$A$2:$G$75,5,FALSE),)</f>
        <v>ESORDIENTI.F.</v>
      </c>
      <c r="F112" s="1" t="str">
        <f>IF(H112&lt;&gt;0,VLOOKUP(H112,'[2]ISC.ESORDIENTI.f'!$A$2:$G$75,7,FALSE),)</f>
        <v>POL. OLTREFERSINA</v>
      </c>
      <c r="G112" s="1">
        <f t="shared" si="3"/>
        <v>9</v>
      </c>
      <c r="H112" s="1">
        <v>933</v>
      </c>
      <c r="I112" s="4"/>
    </row>
    <row r="113" spans="1:9" ht="12.75">
      <c r="A113" s="3">
        <v>35</v>
      </c>
      <c r="B113" s="1" t="str">
        <f>IF(H113&lt;&gt;0,VLOOKUP(H113,'[2]ISC.ESORDIENTI.f'!$A$2:$G$75,2,FALSE),)</f>
        <v>BIASIA</v>
      </c>
      <c r="C113" s="1" t="str">
        <f>IF(H113&lt;&gt;0,VLOOKUP(H113,'[2]ISC.ESORDIENTI.f'!$A$2:$G$75,3,FALSE),)</f>
        <v>BEATRICE</v>
      </c>
      <c r="D113" s="5">
        <f>IF(H113&lt;&gt;0,VLOOKUP(H113,'[2]ISC.ESORDIENTI.f'!$A$2:$G$75,4,FALSE),)</f>
        <v>2003</v>
      </c>
      <c r="E113" s="1" t="str">
        <f>IF(H113&lt;&gt;0,VLOOKUP(H113,'[2]ISC.ESORDIENTI.f'!$A$2:$G$75,5,FALSE),)</f>
        <v>ESORDIENTI.F.</v>
      </c>
      <c r="F113" s="1" t="str">
        <f>IF(H113&lt;&gt;0,VLOOKUP(H113,'[2]ISC.ESORDIENTI.f'!$A$2:$G$75,7,FALSE),)</f>
        <v>POL. OLTREFERSINA</v>
      </c>
      <c r="G113" s="1">
        <f t="shared" si="3"/>
        <v>8</v>
      </c>
      <c r="H113" s="1">
        <v>905</v>
      </c>
      <c r="I113" s="4"/>
    </row>
    <row r="114" spans="1:9" ht="12.75">
      <c r="A114" s="3">
        <v>36</v>
      </c>
      <c r="B114" s="1" t="str">
        <f>IF(H114&lt;&gt;0,VLOOKUP(H114,'[2]ISC.ESORDIENTI.f'!$A$2:$G$75,2,FALSE),)</f>
        <v>GIORDANO</v>
      </c>
      <c r="C114" s="1" t="str">
        <f>IF(H114&lt;&gt;0,VLOOKUP(H114,'[2]ISC.ESORDIENTI.f'!$A$2:$G$75,3,FALSE),)</f>
        <v>GIULIA</v>
      </c>
      <c r="D114" s="5">
        <f>IF(H114&lt;&gt;0,VLOOKUP(H114,'[2]ISC.ESORDIENTI.f'!$A$2:$G$75,4,FALSE),)</f>
        <v>2003</v>
      </c>
      <c r="E114" s="1" t="str">
        <f>IF(H114&lt;&gt;0,VLOOKUP(H114,'[2]ISC.ESORDIENTI.f'!$A$2:$G$75,5,FALSE),)</f>
        <v>ESORDIENTI.F.</v>
      </c>
      <c r="F114" s="1" t="str">
        <f>IF(H114&lt;&gt;0,VLOOKUP(H114,'[2]ISC.ESORDIENTI.f'!$A$2:$G$75,7,FALSE),)</f>
        <v>ATL VALLE DI CEMBRA</v>
      </c>
      <c r="G114" s="1">
        <f t="shared" si="3"/>
        <v>7</v>
      </c>
      <c r="H114" s="1">
        <v>913</v>
      </c>
      <c r="I114" s="4"/>
    </row>
    <row r="115" spans="1:9" ht="12.75">
      <c r="A115" s="3">
        <v>37</v>
      </c>
      <c r="B115" s="1" t="str">
        <f>IF(H115&lt;&gt;0,VLOOKUP(H115,'[2]ISC.ESORDIENTI.f'!$A$2:$G$75,2,FALSE),)</f>
        <v>MARGONI</v>
      </c>
      <c r="C115" s="1" t="str">
        <f>IF(H115&lt;&gt;0,VLOOKUP(H115,'[2]ISC.ESORDIENTI.f'!$A$2:$G$75,3,FALSE),)</f>
        <v>FIORELLA</v>
      </c>
      <c r="D115" s="5">
        <f>IF(H115&lt;&gt;0,VLOOKUP(H115,'[2]ISC.ESORDIENTI.f'!$A$2:$G$75,4,FALSE),)</f>
        <v>2002</v>
      </c>
      <c r="E115" s="1" t="str">
        <f>IF(H115&lt;&gt;0,VLOOKUP(H115,'[2]ISC.ESORDIENTI.f'!$A$2:$G$75,5,FALSE),)</f>
        <v>ESORDIENTI.F.</v>
      </c>
      <c r="F115" s="1" t="str">
        <f>IF(H115&lt;&gt;0,VLOOKUP(H115,'[2]ISC.ESORDIENTI.f'!$A$2:$G$75,7,FALSE),)</f>
        <v>G.S. TRILACUM</v>
      </c>
      <c r="G115" s="1">
        <f t="shared" si="3"/>
        <v>6</v>
      </c>
      <c r="H115" s="1">
        <v>949</v>
      </c>
      <c r="I115" s="4"/>
    </row>
    <row r="116" spans="1:9" ht="12.75">
      <c r="A116" s="3">
        <v>38</v>
      </c>
      <c r="B116" s="1" t="str">
        <f>IF(H116&lt;&gt;0,VLOOKUP(H116,'[2]ISC.ESORDIENTI.f'!$A$2:$G$75,2,FALSE),)</f>
        <v>TAVERNINI</v>
      </c>
      <c r="C116" s="1" t="str">
        <f>IF(H116&lt;&gt;0,VLOOKUP(H116,'[2]ISC.ESORDIENTI.f'!$A$2:$G$75,3,FALSE),)</f>
        <v>CHIARA</v>
      </c>
      <c r="D116" s="5">
        <f>IF(H116&lt;&gt;0,VLOOKUP(H116,'[2]ISC.ESORDIENTI.f'!$A$2:$G$75,4,FALSE),)</f>
        <v>2002</v>
      </c>
      <c r="E116" s="1" t="str">
        <f>IF(H116&lt;&gt;0,VLOOKUP(H116,'[2]ISC.ESORDIENTI.f'!$A$2:$G$75,5,FALSE),)</f>
        <v>ESORDIENTI.F.</v>
      </c>
      <c r="F116" s="1" t="str">
        <f>IF(H116&lt;&gt;0,VLOOKUP(H116,'[2]ISC.ESORDIENTI.f'!$A$2:$G$75,7,FALSE),)</f>
        <v>G.S. TRILACUM</v>
      </c>
      <c r="G116" s="1">
        <f t="shared" si="3"/>
        <v>5</v>
      </c>
      <c r="H116" s="1">
        <v>957</v>
      </c>
      <c r="I116" s="4"/>
    </row>
    <row r="117" spans="1:9" ht="12.75">
      <c r="A117" s="3">
        <v>39</v>
      </c>
      <c r="B117" s="1" t="str">
        <f>IF(H117&lt;&gt;0,VLOOKUP(H117,'[2]ISC.ESORDIENTI.f'!$A$2:$G$75,2,FALSE),)</f>
        <v>PEDROTTI</v>
      </c>
      <c r="C117" s="1" t="str">
        <f>IF(H117&lt;&gt;0,VLOOKUP(H117,'[2]ISC.ESORDIENTI.f'!$A$2:$G$75,3,FALSE),)</f>
        <v>SOFIA</v>
      </c>
      <c r="D117" s="5">
        <f>IF(H117&lt;&gt;0,VLOOKUP(H117,'[2]ISC.ESORDIENTI.f'!$A$2:$G$75,4,FALSE),)</f>
        <v>2003</v>
      </c>
      <c r="E117" s="1" t="str">
        <f>IF(H117&lt;&gt;0,VLOOKUP(H117,'[2]ISC.ESORDIENTI.f'!$A$2:$G$75,5,FALSE),)</f>
        <v>ESORDIENTI.F.</v>
      </c>
      <c r="F117" s="1" t="str">
        <f>IF(H117&lt;&gt;0,VLOOKUP(H117,'[2]ISC.ESORDIENTI.f'!$A$2:$G$75,7,FALSE),)</f>
        <v>G.S. TRILACUM</v>
      </c>
      <c r="G117" s="1">
        <f t="shared" si="3"/>
        <v>4</v>
      </c>
      <c r="H117" s="1">
        <v>902</v>
      </c>
      <c r="I117" s="4"/>
    </row>
    <row r="118" spans="1:9" ht="12.75">
      <c r="A118" s="3">
        <v>40</v>
      </c>
      <c r="B118" s="1" t="str">
        <f>IF(H118&lt;&gt;0,VLOOKUP(H118,'[2]ISC.ESORDIENTI.f'!$A$2:$G$75,2,FALSE),)</f>
        <v>MANFREDI</v>
      </c>
      <c r="C118" s="1" t="str">
        <f>IF(H118&lt;&gt;0,VLOOKUP(H118,'[2]ISC.ESORDIENTI.f'!$A$2:$G$75,3,FALSE),)</f>
        <v>ALICE</v>
      </c>
      <c r="D118" s="5">
        <f>IF(H118&lt;&gt;0,VLOOKUP(H118,'[2]ISC.ESORDIENTI.f'!$A$2:$G$75,4,FALSE),)</f>
        <v>2003</v>
      </c>
      <c r="E118" s="1" t="str">
        <f>IF(H118&lt;&gt;0,VLOOKUP(H118,'[2]ISC.ESORDIENTI.f'!$A$2:$G$75,5,FALSE),)</f>
        <v>ESORDIENTI.F.</v>
      </c>
      <c r="F118" s="1" t="str">
        <f>IF(H118&lt;&gt;0,VLOOKUP(H118,'[2]ISC.ESORDIENTI.f'!$A$2:$G$75,7,FALSE),)</f>
        <v>ATL TEAM LOPPIO</v>
      </c>
      <c r="G118" s="1">
        <f t="shared" si="3"/>
        <v>3</v>
      </c>
      <c r="H118" s="1">
        <v>916</v>
      </c>
      <c r="I118" s="4"/>
    </row>
    <row r="119" spans="1:9" ht="12.75">
      <c r="A119" s="3">
        <v>41</v>
      </c>
      <c r="B119" s="1" t="str">
        <f>IF(H119&lt;&gt;0,VLOOKUP(H119,'[2]ISC.ESORDIENTI.f'!$A$2:$G$75,2,FALSE),)</f>
        <v>CAINELLI</v>
      </c>
      <c r="C119" s="1" t="str">
        <f>IF(H119&lt;&gt;0,VLOOKUP(H119,'[2]ISC.ESORDIENTI.f'!$A$2:$G$75,3,FALSE),)</f>
        <v>JESSICA</v>
      </c>
      <c r="D119" s="5">
        <f>IF(H119&lt;&gt;0,VLOOKUP(H119,'[2]ISC.ESORDIENTI.f'!$A$2:$G$75,4,FALSE),)</f>
        <v>2003</v>
      </c>
      <c r="E119" s="1" t="str">
        <f>IF(H119&lt;&gt;0,VLOOKUP(H119,'[2]ISC.ESORDIENTI.f'!$A$2:$G$75,5,FALSE),)</f>
        <v>ESORDIENTI.F.</v>
      </c>
      <c r="F119" s="1" t="str">
        <f>IF(H119&lt;&gt;0,VLOOKUP(H119,'[2]ISC.ESORDIENTI.f'!$A$2:$G$75,7,FALSE),)</f>
        <v>G.S. TRILACUM</v>
      </c>
      <c r="G119" s="1">
        <f t="shared" si="3"/>
        <v>2</v>
      </c>
      <c r="H119" s="1">
        <v>908</v>
      </c>
      <c r="I119" s="4"/>
    </row>
    <row r="120" spans="1:9" ht="12.75">
      <c r="A120" s="3">
        <v>42</v>
      </c>
      <c r="B120" s="1" t="str">
        <f>IF(H120&lt;&gt;0,VLOOKUP(H120,'[2]ISC.ESORDIENTI.f'!$A$2:$G$75,2,FALSE),)</f>
        <v>JIN</v>
      </c>
      <c r="C120" s="1" t="str">
        <f>IF(H120&lt;&gt;0,VLOOKUP(H120,'[2]ISC.ESORDIENTI.f'!$A$2:$G$75,3,FALSE),)</f>
        <v>YAN</v>
      </c>
      <c r="D120" s="5">
        <f>IF(H120&lt;&gt;0,VLOOKUP(H120,'[2]ISC.ESORDIENTI.f'!$A$2:$G$75,4,FALSE),)</f>
        <v>2002</v>
      </c>
      <c r="E120" s="1" t="str">
        <f>IF(H120&lt;&gt;0,VLOOKUP(H120,'[2]ISC.ESORDIENTI.f'!$A$2:$G$75,5,FALSE),)</f>
        <v>ESORDIENTI.F.</v>
      </c>
      <c r="F120" s="1" t="str">
        <f>IF(H120&lt;&gt;0,VLOOKUP(H120,'[2]ISC.ESORDIENTI.f'!$A$2:$G$75,7,FALSE),)</f>
        <v>U.S.D. LA ROCCHETTA</v>
      </c>
      <c r="G120" s="1">
        <f t="shared" si="3"/>
        <v>1</v>
      </c>
      <c r="H120" s="1">
        <v>947</v>
      </c>
      <c r="I120" s="4"/>
    </row>
    <row r="121" spans="1:9" ht="12.75">
      <c r="A121" s="3">
        <v>43</v>
      </c>
      <c r="B121" s="1" t="str">
        <f>IF(H121&lt;&gt;0,VLOOKUP(H121,'[2]ISC.ESORDIENTI.f'!$A$2:$G$75,2,FALSE),)</f>
        <v>AGOSTINI</v>
      </c>
      <c r="C121" s="1" t="str">
        <f>IF(H121&lt;&gt;0,VLOOKUP(H121,'[2]ISC.ESORDIENTI.f'!$A$2:$G$75,3,FALSE),)</f>
        <v>ARIANNA</v>
      </c>
      <c r="D121" s="5">
        <f>IF(H121&lt;&gt;0,VLOOKUP(H121,'[2]ISC.ESORDIENTI.f'!$A$2:$G$75,4,FALSE),)</f>
        <v>2003</v>
      </c>
      <c r="E121" s="1" t="str">
        <f>IF(H121&lt;&gt;0,VLOOKUP(H121,'[2]ISC.ESORDIENTI.f'!$A$2:$G$75,5,FALSE),)</f>
        <v>ESORDIENTI.F.</v>
      </c>
      <c r="F121" s="1" t="str">
        <f>IF(H121&lt;&gt;0,VLOOKUP(H121,'[2]ISC.ESORDIENTI.f'!$A$2:$G$75,7,FALSE),)</f>
        <v>G.S. TRILACUM</v>
      </c>
      <c r="G121" s="1">
        <f t="shared" si="3"/>
        <v>1</v>
      </c>
      <c r="H121" s="1">
        <v>900</v>
      </c>
      <c r="I121" s="4"/>
    </row>
    <row r="122" spans="1:9" ht="12.75">
      <c r="A122" s="3">
        <v>44</v>
      </c>
      <c r="B122" s="1" t="str">
        <f>IF(H122&lt;&gt;0,VLOOKUP(H122,'[2]ISC.ESORDIENTI.f'!$A$2:$G$75,2,FALSE),)</f>
        <v>ROBUSTI </v>
      </c>
      <c r="C122" s="1" t="str">
        <f>IF(H122&lt;&gt;0,VLOOKUP(H122,'[2]ISC.ESORDIENTI.f'!$A$2:$G$75,3,FALSE),)</f>
        <v>JENNY</v>
      </c>
      <c r="D122" s="5">
        <f>IF(H122&lt;&gt;0,VLOOKUP(H122,'[2]ISC.ESORDIENTI.f'!$A$2:$G$75,4,FALSE),)</f>
        <v>2003</v>
      </c>
      <c r="E122" s="1" t="str">
        <f>IF(H122&lt;&gt;0,VLOOKUP(H122,'[2]ISC.ESORDIENTI.f'!$A$2:$G$75,5,FALSE),)</f>
        <v>ESORDIENTI.F.</v>
      </c>
      <c r="F122" s="1" t="str">
        <f>IF(H122&lt;&gt;0,VLOOKUP(H122,'[2]ISC.ESORDIENTI.f'!$A$2:$G$75,7,FALSE),)</f>
        <v>G.S. BONDO</v>
      </c>
      <c r="G122" s="1">
        <f t="shared" si="3"/>
        <v>1</v>
      </c>
      <c r="H122" s="1">
        <v>925</v>
      </c>
      <c r="I122" s="4"/>
    </row>
    <row r="123" spans="1:9" ht="12.75">
      <c r="A123" s="3">
        <v>45</v>
      </c>
      <c r="B123" s="1" t="str">
        <f>IF(H123&lt;&gt;0,VLOOKUP(H123,'[2]ISC.ESORDIENTI.f'!$A$2:$G$75,2,FALSE),)</f>
        <v>FRIOLI</v>
      </c>
      <c r="C123" s="1" t="str">
        <f>IF(H123&lt;&gt;0,VLOOKUP(H123,'[2]ISC.ESORDIENTI.f'!$A$2:$G$75,3,FALSE),)</f>
        <v>ELISABETTA</v>
      </c>
      <c r="D123" s="5">
        <f>IF(H123&lt;&gt;0,VLOOKUP(H123,'[2]ISC.ESORDIENTI.f'!$A$2:$G$75,4,FALSE),)</f>
        <v>2002</v>
      </c>
      <c r="E123" s="1" t="str">
        <f>IF(H123&lt;&gt;0,VLOOKUP(H123,'[2]ISC.ESORDIENTI.f'!$A$2:$G$75,5,FALSE),)</f>
        <v>ESORDIENTI.F.</v>
      </c>
      <c r="F123" s="1" t="str">
        <f>IF(H123&lt;&gt;0,VLOOKUP(H123,'[2]ISC.ESORDIENTI.f'!$A$2:$G$75,7,FALSE),)</f>
        <v>G.S. TRILACUM</v>
      </c>
      <c r="G123" s="1">
        <f t="shared" si="3"/>
        <v>1</v>
      </c>
      <c r="H123" s="1">
        <v>944</v>
      </c>
      <c r="I123" s="4"/>
    </row>
    <row r="124" spans="1:9" ht="12.75">
      <c r="A124" s="3">
        <v>46</v>
      </c>
      <c r="B124" s="1" t="str">
        <f>IF(H124&lt;&gt;0,VLOOKUP(H124,'[2]ISC.ESORDIENTI.f'!$A$2:$G$75,2,FALSE),)</f>
        <v>BAGATTINI</v>
      </c>
      <c r="C124" s="1" t="str">
        <f>IF(H124&lt;&gt;0,VLOOKUP(H124,'[2]ISC.ESORDIENTI.f'!$A$2:$G$75,3,FALSE),)</f>
        <v>MADDALENA</v>
      </c>
      <c r="D124" s="5">
        <f>IF(H124&lt;&gt;0,VLOOKUP(H124,'[2]ISC.ESORDIENTI.f'!$A$2:$G$75,4,FALSE),)</f>
        <v>2003</v>
      </c>
      <c r="E124" s="1" t="str">
        <f>IF(H124&lt;&gt;0,VLOOKUP(H124,'[2]ISC.ESORDIENTI.f'!$A$2:$G$75,5,FALSE),)</f>
        <v>ESORDIENTI.F.</v>
      </c>
      <c r="F124" s="1" t="str">
        <f>IF(H124&lt;&gt;0,VLOOKUP(H124,'[2]ISC.ESORDIENTI.f'!$A$2:$G$75,7,FALSE),)</f>
        <v>G.S. BONDO</v>
      </c>
      <c r="G124" s="1">
        <f t="shared" si="3"/>
        <v>1</v>
      </c>
      <c r="H124" s="1">
        <v>901</v>
      </c>
      <c r="I124" s="4"/>
    </row>
    <row r="125" spans="1:9" ht="12.75">
      <c r="A125" s="3">
        <v>47</v>
      </c>
      <c r="B125" s="1" t="str">
        <f>IF(H125&lt;&gt;0,VLOOKUP(H125,'[2]ISC.ESORDIENTI.f'!$A$2:$G$75,2,FALSE),)</f>
        <v>TOLLER</v>
      </c>
      <c r="C125" s="1" t="str">
        <f>IF(H125&lt;&gt;0,VLOOKUP(H125,'[2]ISC.ESORDIENTI.f'!$A$2:$G$75,3,FALSE),)</f>
        <v>ANNA</v>
      </c>
      <c r="D125" s="5">
        <f>IF(H125&lt;&gt;0,VLOOKUP(H125,'[2]ISC.ESORDIENTI.f'!$A$2:$G$75,4,FALSE),)</f>
        <v>2003</v>
      </c>
      <c r="E125" s="1" t="str">
        <f>IF(H125&lt;&gt;0,VLOOKUP(H125,'[2]ISC.ESORDIENTI.f'!$A$2:$G$75,5,FALSE),)</f>
        <v>ESORDIENTI.F.</v>
      </c>
      <c r="F125" s="1" t="str">
        <f>IF(H125&lt;&gt;0,VLOOKUP(H125,'[2]ISC.ESORDIENTI.f'!$A$2:$G$75,7,FALSE),)</f>
        <v>POL. OLTREFERSINA</v>
      </c>
      <c r="G125" s="1">
        <f t="shared" si="3"/>
        <v>1</v>
      </c>
      <c r="H125" s="1">
        <v>928</v>
      </c>
      <c r="I125" s="4"/>
    </row>
    <row r="126" spans="1:9" ht="12.75">
      <c r="A126" s="3">
        <v>48</v>
      </c>
      <c r="B126" s="1" t="str">
        <f>IF(H126&lt;&gt;0,VLOOKUP(H126,'[2]ISC.ESORDIENTI.f'!$A$2:$G$75,2,FALSE),)</f>
        <v>PALLAORO</v>
      </c>
      <c r="C126" s="1" t="str">
        <f>IF(H126&lt;&gt;0,VLOOKUP(H126,'[2]ISC.ESORDIENTI.f'!$A$2:$G$75,3,FALSE),)</f>
        <v>IRIS</v>
      </c>
      <c r="D126" s="5">
        <f>IF(H126&lt;&gt;0,VLOOKUP(H126,'[2]ISC.ESORDIENTI.f'!$A$2:$G$75,4,FALSE),)</f>
        <v>2003</v>
      </c>
      <c r="E126" s="1" t="str">
        <f>IF(H126&lt;&gt;0,VLOOKUP(H126,'[2]ISC.ESORDIENTI.f'!$A$2:$G$75,5,FALSE),)</f>
        <v>ESORDIENTI.F.</v>
      </c>
      <c r="F126" s="1" t="str">
        <f>IF(H126&lt;&gt;0,VLOOKUP(H126,'[2]ISC.ESORDIENTI.f'!$A$2:$G$75,7,FALSE),)</f>
        <v>POL. OLTREFERSINA</v>
      </c>
      <c r="G126" s="1">
        <f t="shared" si="3"/>
        <v>1</v>
      </c>
      <c r="H126" s="1">
        <v>919</v>
      </c>
      <c r="I126" s="4"/>
    </row>
    <row r="127" spans="1:9" ht="12.75">
      <c r="A127" s="3">
        <v>49</v>
      </c>
      <c r="B127" s="1" t="str">
        <f>IF(H127&lt;&gt;0,VLOOKUP(H127,'[2]ISC.ESORDIENTI.f'!$A$2:$G$75,2,FALSE),)</f>
        <v>FAES</v>
      </c>
      <c r="C127" s="1" t="str">
        <f>IF(H127&lt;&gt;0,VLOOKUP(H127,'[2]ISC.ESORDIENTI.f'!$A$2:$G$75,3,FALSE),)</f>
        <v>VALERIA</v>
      </c>
      <c r="D127" s="5">
        <f>IF(H127&lt;&gt;0,VLOOKUP(H127,'[2]ISC.ESORDIENTI.f'!$A$2:$G$75,4,FALSE),)</f>
        <v>2003</v>
      </c>
      <c r="E127" s="1" t="str">
        <f>IF(H127&lt;&gt;0,VLOOKUP(H127,'[2]ISC.ESORDIENTI.f'!$A$2:$G$75,5,FALSE),)</f>
        <v>ESORDIENTI.F.</v>
      </c>
      <c r="F127" s="1" t="str">
        <f>IF(H127&lt;&gt;0,VLOOKUP(H127,'[2]ISC.ESORDIENTI.f'!$A$2:$G$75,7,FALSE),)</f>
        <v>G.S. TRILACUM</v>
      </c>
      <c r="G127" s="1">
        <f t="shared" si="3"/>
        <v>1</v>
      </c>
      <c r="H127" s="1">
        <v>911</v>
      </c>
      <c r="I127" s="4"/>
    </row>
    <row r="128" spans="1:9" ht="12.75">
      <c r="A128" s="3">
        <v>50</v>
      </c>
      <c r="B128" s="1" t="str">
        <f>IF(H128&lt;&gt;0,VLOOKUP(H128,'[2]ISC.ESORDIENTI.f'!$A$2:$G$75,2,FALSE),)</f>
        <v>TOMASINI </v>
      </c>
      <c r="C128" s="1" t="str">
        <f>IF(H128&lt;&gt;0,VLOOKUP(H128,'[2]ISC.ESORDIENTI.f'!$A$2:$G$75,3,FALSE),)</f>
        <v>NOEMI</v>
      </c>
      <c r="D128" s="5">
        <f>IF(H128&lt;&gt;0,VLOOKUP(H128,'[2]ISC.ESORDIENTI.f'!$A$2:$G$75,4,FALSE),)</f>
        <v>2003</v>
      </c>
      <c r="E128" s="1" t="str">
        <f>IF(H128&lt;&gt;0,VLOOKUP(H128,'[2]ISC.ESORDIENTI.f'!$A$2:$G$75,5,FALSE),)</f>
        <v>ESORDIENTI.F.</v>
      </c>
      <c r="F128" s="1" t="str">
        <f>IF(H128&lt;&gt;0,VLOOKUP(H128,'[2]ISC.ESORDIENTI.f'!$A$2:$G$75,7,FALSE),)</f>
        <v>U.S.D. LA ROCCHETTA</v>
      </c>
      <c r="G128" s="1">
        <f t="shared" si="3"/>
        <v>1</v>
      </c>
      <c r="H128" s="1">
        <v>929</v>
      </c>
      <c r="I128" s="4"/>
    </row>
    <row r="129" spans="1:9" ht="12.75">
      <c r="A129" s="3">
        <v>51</v>
      </c>
      <c r="B129" s="1" t="str">
        <f>IF(H129&lt;&gt;0,VLOOKUP(H129,'[2]ISC.ESORDIENTI.f'!$A$2:$G$75,2,FALSE),)</f>
        <v>NICOLETTI </v>
      </c>
      <c r="C129" s="1" t="str">
        <f>IF(H129&lt;&gt;0,VLOOKUP(H129,'[2]ISC.ESORDIENTI.f'!$A$2:$G$75,3,FALSE),)</f>
        <v>GAIA</v>
      </c>
      <c r="D129" s="5">
        <f>IF(H129&lt;&gt;0,VLOOKUP(H129,'[2]ISC.ESORDIENTI.f'!$A$2:$G$75,4,FALSE),)</f>
        <v>2003</v>
      </c>
      <c r="E129" s="1" t="str">
        <f>IF(H129&lt;&gt;0,VLOOKUP(H129,'[2]ISC.ESORDIENTI.f'!$A$2:$G$75,5,FALSE),)</f>
        <v>ESORDIENTI.F.</v>
      </c>
      <c r="F129" s="1" t="str">
        <f>IF(H129&lt;&gt;0,VLOOKUP(H129,'[2]ISC.ESORDIENTI.f'!$A$2:$G$75,7,FALSE),)</f>
        <v>U.S.D. LA ROCCHETTA</v>
      </c>
      <c r="G129" s="1">
        <f t="shared" si="3"/>
        <v>1</v>
      </c>
      <c r="H129" s="1">
        <v>918</v>
      </c>
      <c r="I129" s="4"/>
    </row>
    <row r="130" spans="1:9" ht="12.75">
      <c r="A130" s="3">
        <v>52</v>
      </c>
      <c r="B130" s="1" t="str">
        <f>IF(H130&lt;&gt;0,VLOOKUP(H130,'[2]ISC.ESORDIENTI.f'!$A$2:$G$75,2,FALSE),)</f>
        <v>LONZI</v>
      </c>
      <c r="C130" s="1" t="str">
        <f>IF(H130&lt;&gt;0,VLOOKUP(H130,'[2]ISC.ESORDIENTI.f'!$A$2:$G$75,3,FALSE),)</f>
        <v>SARA</v>
      </c>
      <c r="D130" s="5">
        <f>IF(H130&lt;&gt;0,VLOOKUP(H130,'[2]ISC.ESORDIENTI.f'!$A$2:$G$75,4,FALSE),)</f>
        <v>2003</v>
      </c>
      <c r="E130" s="1" t="str">
        <f>IF(H130&lt;&gt;0,VLOOKUP(H130,'[2]ISC.ESORDIENTI.f'!$A$2:$G$75,5,FALSE),)</f>
        <v>ESORDIENTI.F.</v>
      </c>
      <c r="F130" s="1" t="str">
        <f>IF(H130&lt;&gt;0,VLOOKUP(H130,'[2]ISC.ESORDIENTI.f'!$A$2:$G$75,7,FALSE),)</f>
        <v>SCI CLUB MARZOLA</v>
      </c>
      <c r="G130" s="1">
        <f t="shared" si="3"/>
        <v>1</v>
      </c>
      <c r="H130" s="1">
        <v>915</v>
      </c>
      <c r="I130" s="4"/>
    </row>
    <row r="132" ht="13.5" thickBot="1"/>
    <row r="133" spans="1:9" ht="13.5" thickBot="1">
      <c r="A133" s="15" t="s">
        <v>220</v>
      </c>
      <c r="B133" s="16"/>
      <c r="C133" s="16"/>
      <c r="D133" s="16"/>
      <c r="E133" s="16"/>
      <c r="F133" s="16"/>
      <c r="G133" s="16"/>
      <c r="H133" s="16"/>
      <c r="I133" s="17"/>
    </row>
    <row r="134" spans="1:9" ht="12.75">
      <c r="A134" s="3">
        <v>1</v>
      </c>
      <c r="B134" s="1" t="str">
        <f>IF(H134&lt;&gt;0,VLOOKUP(H134,'[1]ISC.ESORDIENTI.m'!$A$2:$G$158,2,FALSE),)</f>
        <v>CESCHINI</v>
      </c>
      <c r="C134" s="1" t="str">
        <f>IF(H134&lt;&gt;0,VLOOKUP(H134,'[1]ISC.ESORDIENTI.m'!$A$2:$G$158,3,FALSE),)</f>
        <v>ALEX</v>
      </c>
      <c r="D134" s="5">
        <f>IF(H134&lt;&gt;0,VLOOKUP(H134,'[1]ISC.ESORDIENTI.m'!$A$2:$G$158,4,FALSE),)</f>
        <v>2002</v>
      </c>
      <c r="E134" s="1" t="str">
        <f>IF(H134&lt;&gt;0,VLOOKUP(H134,'[1]ISC.ESORDIENTI.m'!$A$2:$G$158,5,FALSE),)</f>
        <v>ESORDIENTI.M.</v>
      </c>
      <c r="F134" s="1" t="str">
        <f>IF(H134&lt;&gt;0,VLOOKUP(H134,'[1]ISC.ESORDIENTI.m'!$A$2:$G$158,7,FALSE),)</f>
        <v>U.S.D CERMIS</v>
      </c>
      <c r="G134" s="1">
        <v>42</v>
      </c>
      <c r="H134" s="1">
        <v>637</v>
      </c>
      <c r="I134" s="2" t="s">
        <v>30</v>
      </c>
    </row>
    <row r="135" spans="1:9" ht="12.75">
      <c r="A135" s="3">
        <v>2</v>
      </c>
      <c r="B135" s="1" t="str">
        <f>IF(H135&lt;&gt;0,VLOOKUP(H135,'[1]ISC.ESORDIENTI.m'!$A$2:$G$158,2,FALSE),)</f>
        <v>CARESANI</v>
      </c>
      <c r="C135" s="1" t="str">
        <f>IF(H135&lt;&gt;0,VLOOKUP(H135,'[1]ISC.ESORDIENTI.m'!$A$2:$G$158,3,FALSE),)</f>
        <v>DEVID</v>
      </c>
      <c r="D135" s="5">
        <f>IF(H135&lt;&gt;0,VLOOKUP(H135,'[1]ISC.ESORDIENTI.m'!$A$2:$G$158,4,FALSE),)</f>
        <v>2002</v>
      </c>
      <c r="E135" s="1" t="str">
        <f>IF(H135&lt;&gt;0,VLOOKUP(H135,'[1]ISC.ESORDIENTI.m'!$A$2:$G$158,5,FALSE),)</f>
        <v>ESORDIENTI.M.</v>
      </c>
      <c r="F135" s="1" t="str">
        <f>IF(H135&lt;&gt;0,VLOOKUP(H135,'[1]ISC.ESORDIENTI.m'!$A$2:$G$158,7,FALSE),)</f>
        <v>ATL. TIONE</v>
      </c>
      <c r="G135" s="1">
        <f>IF(H135&lt;&gt;0,IF(G134&gt;1,G134-1,G134),)</f>
        <v>41</v>
      </c>
      <c r="H135" s="1">
        <v>634</v>
      </c>
      <c r="I135" s="2" t="s">
        <v>30</v>
      </c>
    </row>
    <row r="136" spans="1:9" ht="12.75">
      <c r="A136" s="3">
        <v>3</v>
      </c>
      <c r="B136" s="1" t="str">
        <f>IF(H136&lt;&gt;0,VLOOKUP(H136,'[1]ISC.ESORDIENTI.m'!$A$2:$G$158,2,FALSE),)</f>
        <v>TRANQUILLINI </v>
      </c>
      <c r="C136" s="1" t="str">
        <f>IF(H136&lt;&gt;0,VLOOKUP(H136,'[1]ISC.ESORDIENTI.m'!$A$2:$G$158,3,FALSE),)</f>
        <v>SIMONE</v>
      </c>
      <c r="D136" s="5">
        <f>IF(H136&lt;&gt;0,VLOOKUP(H136,'[1]ISC.ESORDIENTI.m'!$A$2:$G$158,4,FALSE),)</f>
        <v>2002</v>
      </c>
      <c r="E136" s="1" t="str">
        <f>IF(H136&lt;&gt;0,VLOOKUP(H136,'[1]ISC.ESORDIENTI.m'!$A$2:$G$158,5,FALSE),)</f>
        <v>ESORDIENTI.M.</v>
      </c>
      <c r="F136" s="1" t="str">
        <f>IF(H136&lt;&gt;0,VLOOKUP(H136,'[1]ISC.ESORDIENTI.m'!$A$2:$G$158,7,FALSE),)</f>
        <v>U.S.A.M. BAITONA</v>
      </c>
      <c r="G136" s="1">
        <f>IF(H136&lt;&gt;0,IF(G135&gt;1,G135-1,G135),)</f>
        <v>40</v>
      </c>
      <c r="H136" s="1">
        <v>656</v>
      </c>
      <c r="I136" s="2" t="s">
        <v>31</v>
      </c>
    </row>
    <row r="137" spans="1:9" ht="12.75">
      <c r="A137" s="3">
        <v>4</v>
      </c>
      <c r="B137" s="1" t="str">
        <f>IF(H137&lt;&gt;0,VLOOKUP(H137,'[1]ISC.ESORDIENTI.m'!$A$2:$G$158,2,FALSE),)</f>
        <v>PEDROTTI</v>
      </c>
      <c r="C137" s="1" t="str">
        <f>IF(H137&lt;&gt;0,VLOOKUP(H137,'[1]ISC.ESORDIENTI.m'!$A$2:$G$158,3,FALSE),)</f>
        <v>MICHELE</v>
      </c>
      <c r="D137" s="5">
        <f>IF(H137&lt;&gt;0,VLOOKUP(H137,'[1]ISC.ESORDIENTI.m'!$A$2:$G$158,4,FALSE),)</f>
        <v>2002</v>
      </c>
      <c r="E137" s="1" t="str">
        <f>IF(H137&lt;&gt;0,VLOOKUP(H137,'[1]ISC.ESORDIENTI.m'!$A$2:$G$158,5,FALSE),)</f>
        <v>ESORDIENTI.M.</v>
      </c>
      <c r="F137" s="1" t="str">
        <f>IF(H137&lt;&gt;0,VLOOKUP(H137,'[1]ISC.ESORDIENTI.m'!$A$2:$G$158,7,FALSE),)</f>
        <v>5 STELLE</v>
      </c>
      <c r="G137" s="1">
        <f>IF(H137&lt;&gt;0,IF(G136&gt;1,G136-1,G136),)</f>
        <v>39</v>
      </c>
      <c r="H137" s="1">
        <v>653</v>
      </c>
      <c r="I137" s="2" t="s">
        <v>25</v>
      </c>
    </row>
    <row r="138" spans="1:9" ht="12.75">
      <c r="A138" s="3">
        <v>5</v>
      </c>
      <c r="B138" s="1" t="str">
        <f>IF(H138&lt;&gt;0,VLOOKUP(H138,'[1]ISC.ESORDIENTI.m'!$A$2:$G$158,2,FALSE),)</f>
        <v>DEMATTE'</v>
      </c>
      <c r="C138" s="1" t="str">
        <f>IF(H138&lt;&gt;0,VLOOKUP(H138,'[1]ISC.ESORDIENTI.m'!$A$2:$G$158,3,FALSE),)</f>
        <v>DAVIDE</v>
      </c>
      <c r="D138" s="5">
        <f>IF(H138&lt;&gt;0,VLOOKUP(H138,'[1]ISC.ESORDIENTI.m'!$A$2:$G$158,4,FALSE),)</f>
        <v>2003</v>
      </c>
      <c r="E138" s="1" t="str">
        <f>IF(H138&lt;&gt;0,VLOOKUP(H138,'[1]ISC.ESORDIENTI.m'!$A$2:$G$158,5,FALSE),)</f>
        <v>ESORDIENTI.M.</v>
      </c>
      <c r="F138" s="1" t="str">
        <f>IF(H138&lt;&gt;0,VLOOKUP(H138,'[1]ISC.ESORDIENTI.m'!$A$2:$G$158,7,FALSE),)</f>
        <v>ATL. TIONE</v>
      </c>
      <c r="G138" s="1">
        <f>IF(H138&lt;&gt;0,IF(G137&gt;1,G137-1,G137),)</f>
        <v>38</v>
      </c>
      <c r="H138" s="1">
        <v>613</v>
      </c>
      <c r="I138" s="2" t="s">
        <v>32</v>
      </c>
    </row>
    <row r="139" spans="1:9" ht="12.75">
      <c r="A139" s="3">
        <v>6</v>
      </c>
      <c r="B139" s="1" t="str">
        <f>IF(H139&lt;&gt;0,VLOOKUP(H139,'[1]ISC.ESORDIENTI.m'!$A$2:$G$158,2,FALSE),)</f>
        <v>GATTI</v>
      </c>
      <c r="C139" s="1" t="str">
        <f>IF(H139&lt;&gt;0,VLOOKUP(H139,'[1]ISC.ESORDIENTI.m'!$A$2:$G$158,3,FALSE),)</f>
        <v>MARTINO</v>
      </c>
      <c r="D139" s="5">
        <f>IF(H139&lt;&gt;0,VLOOKUP(H139,'[1]ISC.ESORDIENTI.m'!$A$2:$G$158,4,FALSE),)</f>
        <v>2002</v>
      </c>
      <c r="E139" s="1" t="str">
        <f>IF(H139&lt;&gt;0,VLOOKUP(H139,'[1]ISC.ESORDIENTI.m'!$A$2:$G$158,5,FALSE),)</f>
        <v>ESORDIENTI.M.</v>
      </c>
      <c r="F139" s="1" t="str">
        <f>IF(H139&lt;&gt;0,VLOOKUP(H139,'[1]ISC.ESORDIENTI.m'!$A$2:$G$158,7,FALSE),)</f>
        <v>ATL TEAM LOPPIO</v>
      </c>
      <c r="G139" s="1">
        <f>IF(H139&lt;&gt;0,IF(G138&gt;1,G138-1,G138),)</f>
        <v>37</v>
      </c>
      <c r="H139" s="1">
        <v>646</v>
      </c>
      <c r="I139" s="2" t="s">
        <v>26</v>
      </c>
    </row>
    <row r="140" spans="1:9" ht="12.75">
      <c r="A140" s="3">
        <v>7</v>
      </c>
      <c r="B140" s="1" t="str">
        <f>IF(H140&lt;&gt;0,VLOOKUP(H140,'[1]ISC.ESORDIENTI.m'!$A$2:$G$158,2,FALSE),)</f>
        <v>CALLEGARI</v>
      </c>
      <c r="C140" s="1" t="str">
        <f>IF(H140&lt;&gt;0,VLOOKUP(H140,'[1]ISC.ESORDIENTI.m'!$A$2:$G$158,3,FALSE),)</f>
        <v>DANIELE</v>
      </c>
      <c r="D140" s="5">
        <f>IF(H140&lt;&gt;0,VLOOKUP(H140,'[1]ISC.ESORDIENTI.m'!$A$2:$G$158,4,FALSE),)</f>
        <v>2002</v>
      </c>
      <c r="E140" s="1" t="str">
        <f>IF(H140&lt;&gt;0,VLOOKUP(H140,'[1]ISC.ESORDIENTI.m'!$A$2:$G$158,5,FALSE),)</f>
        <v>ESORDIENTI.M.</v>
      </c>
      <c r="F140" s="1" t="str">
        <f>IF(H140&lt;&gt;0,VLOOKUP(H140,'[1]ISC.ESORDIENTI.m'!$A$2:$G$158,7,FALSE),)</f>
        <v>ATL VALLE DI CEMBRA</v>
      </c>
      <c r="G140" s="1">
        <f aca="true" t="shared" si="4" ref="G140:G177">IF(H140&lt;&gt;0,IF(G139&gt;1,G139-1,G139),)</f>
        <v>36</v>
      </c>
      <c r="H140" s="1">
        <v>633</v>
      </c>
      <c r="I140" s="2" t="s">
        <v>9</v>
      </c>
    </row>
    <row r="141" spans="1:9" ht="12.75">
      <c r="A141" s="3">
        <v>8</v>
      </c>
      <c r="B141" s="1" t="str">
        <f>IF(H141&lt;&gt;0,VLOOKUP(H141,'[1]ISC.ESORDIENTI.m'!$A$2:$G$158,2,FALSE),)</f>
        <v>GATTI</v>
      </c>
      <c r="C141" s="1" t="str">
        <f>IF(H141&lt;&gt;0,VLOOKUP(H141,'[1]ISC.ESORDIENTI.m'!$A$2:$G$158,3,FALSE),)</f>
        <v>DAVIDE</v>
      </c>
      <c r="D141" s="5">
        <f>IF(H141&lt;&gt;0,VLOOKUP(H141,'[1]ISC.ESORDIENTI.m'!$A$2:$G$158,4,FALSE),)</f>
        <v>2002</v>
      </c>
      <c r="E141" s="1" t="str">
        <f>IF(H141&lt;&gt;0,VLOOKUP(H141,'[1]ISC.ESORDIENTI.m'!$A$2:$G$158,5,FALSE),)</f>
        <v>ESORDIENTI.M.</v>
      </c>
      <c r="F141" s="1" t="str">
        <f>IF(H141&lt;&gt;0,VLOOKUP(H141,'[1]ISC.ESORDIENTI.m'!$A$2:$G$158,7,FALSE),)</f>
        <v>ATL TEAM LOPPIO</v>
      </c>
      <c r="G141" s="1">
        <f t="shared" si="4"/>
        <v>35</v>
      </c>
      <c r="H141" s="1">
        <v>645</v>
      </c>
      <c r="I141" s="2" t="s">
        <v>27</v>
      </c>
    </row>
    <row r="142" spans="1:9" ht="12.75">
      <c r="A142" s="3">
        <v>9</v>
      </c>
      <c r="B142" s="1" t="str">
        <f>IF(H142&lt;&gt;0,VLOOKUP(H142,'[1]ISC.ESORDIENTI.m'!$A$2:$G$158,2,FALSE),)</f>
        <v>ZENI</v>
      </c>
      <c r="C142" s="1" t="str">
        <f>IF(H142&lt;&gt;0,VLOOKUP(H142,'[1]ISC.ESORDIENTI.m'!$A$2:$G$158,3,FALSE),)</f>
        <v>DAVIDE</v>
      </c>
      <c r="D142" s="5">
        <f>IF(H142&lt;&gt;0,VLOOKUP(H142,'[1]ISC.ESORDIENTI.m'!$A$2:$G$158,4,FALSE),)</f>
        <v>2002</v>
      </c>
      <c r="E142" s="1" t="str">
        <f>IF(H142&lt;&gt;0,VLOOKUP(H142,'[1]ISC.ESORDIENTI.m'!$A$2:$G$158,5,FALSE),)</f>
        <v>ESORDIENTI.M.</v>
      </c>
      <c r="F142" s="1" t="str">
        <f>IF(H142&lt;&gt;0,VLOOKUP(H142,'[1]ISC.ESORDIENTI.m'!$A$2:$G$158,7,FALSE),)</f>
        <v>POL. OLTREFERSINA</v>
      </c>
      <c r="G142" s="1">
        <f t="shared" si="4"/>
        <v>34</v>
      </c>
      <c r="H142" s="1">
        <v>658</v>
      </c>
      <c r="I142" s="2" t="s">
        <v>28</v>
      </c>
    </row>
    <row r="143" spans="1:9" ht="12.75">
      <c r="A143" s="3">
        <v>10</v>
      </c>
      <c r="B143" s="1" t="str">
        <f>IF(H143&lt;&gt;0,VLOOKUP(H143,'[1]ISC.ESORDIENTI.m'!$A$2:$G$158,2,FALSE),)</f>
        <v>DEMATTE'</v>
      </c>
      <c r="C143" s="1" t="str">
        <f>IF(H143&lt;&gt;0,VLOOKUP(H143,'[1]ISC.ESORDIENTI.m'!$A$2:$G$158,3,FALSE),)</f>
        <v>LUCA</v>
      </c>
      <c r="D143" s="5">
        <f>IF(H143&lt;&gt;0,VLOOKUP(H143,'[1]ISC.ESORDIENTI.m'!$A$2:$G$158,4,FALSE),)</f>
        <v>2003</v>
      </c>
      <c r="E143" s="1" t="str">
        <f>IF(H143&lt;&gt;0,VLOOKUP(H143,'[1]ISC.ESORDIENTI.m'!$A$2:$G$158,5,FALSE),)</f>
        <v>ESORDIENTI.M.</v>
      </c>
      <c r="F143" s="1" t="str">
        <f>IF(H143&lt;&gt;0,VLOOKUP(H143,'[1]ISC.ESORDIENTI.m'!$A$2:$G$158,7,FALSE),)</f>
        <v>ATL. TIONE</v>
      </c>
      <c r="G143" s="1">
        <f t="shared" si="4"/>
        <v>33</v>
      </c>
      <c r="H143" s="1">
        <v>612</v>
      </c>
      <c r="I143" s="2" t="s">
        <v>11</v>
      </c>
    </row>
    <row r="144" spans="1:9" ht="12.75">
      <c r="A144" s="3">
        <v>11</v>
      </c>
      <c r="B144" s="1" t="str">
        <f>IF(H144&lt;&gt;0,VLOOKUP(H144,'[1]ISC.ESORDIENTI.m'!$A$2:$G$158,2,FALSE),)</f>
        <v>COSER</v>
      </c>
      <c r="C144" s="1" t="str">
        <f>IF(H144&lt;&gt;0,VLOOKUP(H144,'[1]ISC.ESORDIENTI.m'!$A$2:$G$158,3,FALSE),)</f>
        <v>GABRIELE</v>
      </c>
      <c r="D144" s="5">
        <f>IF(H144&lt;&gt;0,VLOOKUP(H144,'[1]ISC.ESORDIENTI.m'!$A$2:$G$158,4,FALSE),)</f>
        <v>2002</v>
      </c>
      <c r="E144" s="1" t="str">
        <f>IF(H144&lt;&gt;0,VLOOKUP(H144,'[1]ISC.ESORDIENTI.m'!$A$2:$G$158,5,FALSE),)</f>
        <v>ESORDIENTI.M.</v>
      </c>
      <c r="F144" s="1" t="str">
        <f>IF(H144&lt;&gt;0,VLOOKUP(H144,'[1]ISC.ESORDIENTI.m'!$A$2:$G$158,7,FALSE),)</f>
        <v>G.S. TRILACUM</v>
      </c>
      <c r="G144" s="1">
        <f t="shared" si="4"/>
        <v>32</v>
      </c>
      <c r="H144" s="1">
        <v>639</v>
      </c>
      <c r="I144" s="4"/>
    </row>
    <row r="145" spans="1:9" ht="12.75">
      <c r="A145" s="3">
        <v>12</v>
      </c>
      <c r="B145" s="1" t="str">
        <f>IF(H145&lt;&gt;0,VLOOKUP(H145,'[1]ISC.ESORDIENTI.m'!$A$2:$G$158,2,FALSE),)</f>
        <v>CONCLI</v>
      </c>
      <c r="C145" s="1" t="str">
        <f>IF(H145&lt;&gt;0,VLOOKUP(H145,'[1]ISC.ESORDIENTI.m'!$A$2:$G$158,3,FALSE),)</f>
        <v>GABRIELE</v>
      </c>
      <c r="D145" s="5">
        <f>IF(H145&lt;&gt;0,VLOOKUP(H145,'[1]ISC.ESORDIENTI.m'!$A$2:$G$158,4,FALSE),)</f>
        <v>2002</v>
      </c>
      <c r="E145" s="1" t="str">
        <f>IF(H145&lt;&gt;0,VLOOKUP(H145,'[1]ISC.ESORDIENTI.m'!$A$2:$G$158,5,FALSE),)</f>
        <v>ESORDIENTI.M.</v>
      </c>
      <c r="F145" s="1" t="str">
        <f>IF(H145&lt;&gt;0,VLOOKUP(H145,'[1]ISC.ESORDIENTI.m'!$A$2:$G$158,7,FALSE),)</f>
        <v>ATL ROTALIANA</v>
      </c>
      <c r="G145" s="1">
        <f t="shared" si="4"/>
        <v>31</v>
      </c>
      <c r="H145" s="1">
        <v>638</v>
      </c>
      <c r="I145" s="4"/>
    </row>
    <row r="146" spans="1:9" ht="12.75">
      <c r="A146" s="3">
        <v>13</v>
      </c>
      <c r="B146" s="1" t="str">
        <f>IF(H146&lt;&gt;0,VLOOKUP(H146,'[1]ISC.ESORDIENTI.m'!$A$2:$G$158,2,FALSE),)</f>
        <v>FURLAN</v>
      </c>
      <c r="C146" s="1" t="str">
        <f>IF(H146&lt;&gt;0,VLOOKUP(H146,'[1]ISC.ESORDIENTI.m'!$A$2:$G$158,3,FALSE),)</f>
        <v>RICCARDO</v>
      </c>
      <c r="D146" s="5">
        <f>IF(H146&lt;&gt;0,VLOOKUP(H146,'[1]ISC.ESORDIENTI.m'!$A$2:$G$158,4,FALSE),)</f>
        <v>2002</v>
      </c>
      <c r="E146" s="1" t="str">
        <f>IF(H146&lt;&gt;0,VLOOKUP(H146,'[1]ISC.ESORDIENTI.m'!$A$2:$G$158,5,FALSE),)</f>
        <v>ESORDIENTI.M.</v>
      </c>
      <c r="F146" s="1" t="str">
        <f>IF(H146&lt;&gt;0,VLOOKUP(H146,'[1]ISC.ESORDIENTI.m'!$A$2:$G$158,7,FALSE),)</f>
        <v>U.S.D CERMIS</v>
      </c>
      <c r="G146" s="1">
        <f t="shared" si="4"/>
        <v>30</v>
      </c>
      <c r="H146" s="1">
        <v>644</v>
      </c>
      <c r="I146" s="4"/>
    </row>
    <row r="147" spans="1:9" ht="12.75">
      <c r="A147" s="3">
        <v>14</v>
      </c>
      <c r="B147" s="1" t="str">
        <f>IF(H147&lt;&gt;0,VLOOKUP(H147,'[1]ISC.ESORDIENTI.m'!$A$2:$G$158,2,FALSE),)</f>
        <v>BETTA</v>
      </c>
      <c r="C147" s="1" t="str">
        <f>IF(H147&lt;&gt;0,VLOOKUP(H147,'[1]ISC.ESORDIENTI.m'!$A$2:$G$158,3,FALSE),)</f>
        <v>CRISTIAN</v>
      </c>
      <c r="D147" s="5">
        <f>IF(H147&lt;&gt;0,VLOOKUP(H147,'[1]ISC.ESORDIENTI.m'!$A$2:$G$158,4,FALSE),)</f>
        <v>2003</v>
      </c>
      <c r="E147" s="1" t="str">
        <f>IF(H147&lt;&gt;0,VLOOKUP(H147,'[1]ISC.ESORDIENTI.m'!$A$2:$G$158,5,FALSE),)</f>
        <v>ESORDIENTI.M.</v>
      </c>
      <c r="F147" s="1" t="str">
        <f>IF(H147&lt;&gt;0,VLOOKUP(H147,'[1]ISC.ESORDIENTI.m'!$A$2:$G$158,7,FALSE),)</f>
        <v>FONDISTI ALTA VAL DI NON</v>
      </c>
      <c r="G147" s="1">
        <f t="shared" si="4"/>
        <v>29</v>
      </c>
      <c r="H147" s="1">
        <v>602</v>
      </c>
      <c r="I147" s="4"/>
    </row>
    <row r="148" spans="1:9" ht="12.75">
      <c r="A148" s="3">
        <v>15</v>
      </c>
      <c r="B148" s="1" t="str">
        <f>IF(H148&lt;&gt;0,VLOOKUP(H148,'[1]ISC.ESORDIENTI.m'!$A$2:$G$158,2,FALSE),)</f>
        <v>MAINO</v>
      </c>
      <c r="C148" s="1" t="str">
        <f>IF(H148&lt;&gt;0,VLOOKUP(H148,'[1]ISC.ESORDIENTI.m'!$A$2:$G$158,3,FALSE),)</f>
        <v>MATTEO</v>
      </c>
      <c r="D148" s="5">
        <f>IF(H148&lt;&gt;0,VLOOKUP(H148,'[1]ISC.ESORDIENTI.m'!$A$2:$G$158,4,FALSE),)</f>
        <v>2002</v>
      </c>
      <c r="E148" s="1" t="str">
        <f>IF(H148&lt;&gt;0,VLOOKUP(H148,'[1]ISC.ESORDIENTI.m'!$A$2:$G$158,5,FALSE),)</f>
        <v>ESORDIENTI.M.</v>
      </c>
      <c r="F148" s="1" t="str">
        <f>IF(H148&lt;&gt;0,VLOOKUP(H148,'[1]ISC.ESORDIENTI.m'!$A$2:$G$158,7,FALSE),)</f>
        <v>ATL TEAM LOPPIO</v>
      </c>
      <c r="G148" s="1">
        <f t="shared" si="4"/>
        <v>28</v>
      </c>
      <c r="H148" s="1">
        <v>650</v>
      </c>
      <c r="I148" s="4"/>
    </row>
    <row r="149" spans="1:9" ht="12.75">
      <c r="A149" s="3">
        <v>16</v>
      </c>
      <c r="B149" s="1" t="str">
        <f>IF(H149&lt;&gt;0,VLOOKUP(H149,'[1]ISC.ESORDIENTI.m'!$A$2:$G$158,2,FALSE),)</f>
        <v>NARDELLI</v>
      </c>
      <c r="C149" s="1" t="str">
        <f>IF(H149&lt;&gt;0,VLOOKUP(H149,'[1]ISC.ESORDIENTI.m'!$A$2:$G$158,3,FALSE),)</f>
        <v>EMANUELE</v>
      </c>
      <c r="D149" s="5">
        <f>IF(H149&lt;&gt;0,VLOOKUP(H149,'[1]ISC.ESORDIENTI.m'!$A$2:$G$158,4,FALSE),)</f>
        <v>2003</v>
      </c>
      <c r="E149" s="1" t="str">
        <f>IF(H149&lt;&gt;0,VLOOKUP(H149,'[1]ISC.ESORDIENTI.m'!$A$2:$G$158,5,FALSE),)</f>
        <v>ESORDIENTI.M.</v>
      </c>
      <c r="F149" s="1" t="str">
        <f>IF(H149&lt;&gt;0,VLOOKUP(H149,'[1]ISC.ESORDIENTI.m'!$A$2:$G$158,7,FALSE),)</f>
        <v>G.S. TRILACUM</v>
      </c>
      <c r="G149" s="1">
        <f t="shared" si="4"/>
        <v>27</v>
      </c>
      <c r="H149" s="1">
        <v>621</v>
      </c>
      <c r="I149" s="4"/>
    </row>
    <row r="150" spans="1:9" ht="12.75">
      <c r="A150" s="3">
        <v>17</v>
      </c>
      <c r="B150" s="1" t="str">
        <f>IF(H150&lt;&gt;0,VLOOKUP(H150,'[1]ISC.ESORDIENTI.m'!$A$2:$G$158,2,FALSE),)</f>
        <v>GHEZZI</v>
      </c>
      <c r="C150" s="1" t="str">
        <f>IF(H150&lt;&gt;0,VLOOKUP(H150,'[1]ISC.ESORDIENTI.m'!$A$2:$G$158,3,FALSE),)</f>
        <v>MARTINO</v>
      </c>
      <c r="D150" s="5">
        <f>IF(H150&lt;&gt;0,VLOOKUP(H150,'[1]ISC.ESORDIENTI.m'!$A$2:$G$158,4,FALSE),)</f>
        <v>2002</v>
      </c>
      <c r="E150" s="1" t="str">
        <f>IF(H150&lt;&gt;0,VLOOKUP(H150,'[1]ISC.ESORDIENTI.m'!$A$2:$G$158,5,FALSE),)</f>
        <v>ESORDIENTI.M.</v>
      </c>
      <c r="F150" s="1" t="str">
        <f>IF(H150&lt;&gt;0,VLOOKUP(H150,'[1]ISC.ESORDIENTI.m'!$A$2:$G$158,7,FALSE),)</f>
        <v>ATL CLARINA</v>
      </c>
      <c r="G150" s="1">
        <f t="shared" si="4"/>
        <v>26</v>
      </c>
      <c r="H150" s="1">
        <v>647</v>
      </c>
      <c r="I150" s="4"/>
    </row>
    <row r="151" spans="1:9" ht="12.75">
      <c r="A151" s="3">
        <v>18</v>
      </c>
      <c r="B151" s="1" t="str">
        <f>IF(H151&lt;&gt;0,VLOOKUP(H151,'[1]ISC.ESORDIENTI.m'!$A$2:$G$158,2,FALSE),)</f>
        <v>MARCHESE</v>
      </c>
      <c r="C151" s="1" t="str">
        <f>IF(H151&lt;&gt;0,VLOOKUP(H151,'[1]ISC.ESORDIENTI.m'!$A$2:$G$158,3,FALSE),)</f>
        <v>FILIPPO</v>
      </c>
      <c r="D151" s="5">
        <f>IF(H151&lt;&gt;0,VLOOKUP(H151,'[1]ISC.ESORDIENTI.m'!$A$2:$G$158,4,FALSE),)</f>
        <v>2003</v>
      </c>
      <c r="E151" s="1" t="str">
        <f>IF(H151&lt;&gt;0,VLOOKUP(H151,'[1]ISC.ESORDIENTI.m'!$A$2:$G$158,5,FALSE),)</f>
        <v>ESORDIENTI.M.</v>
      </c>
      <c r="F151" s="1" t="str">
        <f>IF(H151&lt;&gt;0,VLOOKUP(H151,'[1]ISC.ESORDIENTI.m'!$A$2:$G$158,7,FALSE),)</f>
        <v>5 STELLE</v>
      </c>
      <c r="G151" s="1">
        <f t="shared" si="4"/>
        <v>25</v>
      </c>
      <c r="H151" s="1">
        <v>620</v>
      </c>
      <c r="I151" s="4"/>
    </row>
    <row r="152" spans="1:9" ht="12.75">
      <c r="A152" s="3">
        <v>19</v>
      </c>
      <c r="B152" s="1" t="str">
        <f>IF(H152&lt;&gt;0,VLOOKUP(H152,'[1]ISC.ESORDIENTI.m'!$A$2:$G$158,2,FALSE),)</f>
        <v>SANNA</v>
      </c>
      <c r="C152" s="1" t="str">
        <f>IF(H152&lt;&gt;0,VLOOKUP(H152,'[1]ISC.ESORDIENTI.m'!$A$2:$G$158,3,FALSE),)</f>
        <v>DAVIDE</v>
      </c>
      <c r="D152" s="5">
        <f>IF(H152&lt;&gt;0,VLOOKUP(H152,'[1]ISC.ESORDIENTI.m'!$A$2:$G$158,4,FALSE),)</f>
        <v>2003</v>
      </c>
      <c r="E152" s="1" t="str">
        <f>IF(H152&lt;&gt;0,VLOOKUP(H152,'[1]ISC.ESORDIENTI.m'!$A$2:$G$158,5,FALSE),)</f>
        <v>ESORDIENTI.M.</v>
      </c>
      <c r="F152" s="1" t="str">
        <f>IF(H152&lt;&gt;0,VLOOKUP(H152,'[1]ISC.ESORDIENTI.m'!$A$2:$G$158,7,FALSE),)</f>
        <v>U.S.D. VILLAZZANO</v>
      </c>
      <c r="G152" s="1">
        <f t="shared" si="4"/>
        <v>24</v>
      </c>
      <c r="H152" s="1">
        <v>625</v>
      </c>
      <c r="I152" s="4"/>
    </row>
    <row r="153" spans="1:9" ht="12.75">
      <c r="A153" s="3">
        <v>20</v>
      </c>
      <c r="B153" s="1" t="str">
        <f>IF(H153&lt;&gt;0,VLOOKUP(H153,'[1]ISC.ESORDIENTI.m'!$A$2:$G$158,2,FALSE),)</f>
        <v>VAN OPBERGEN</v>
      </c>
      <c r="C153" s="1" t="str">
        <f>IF(H153&lt;&gt;0,VLOOKUP(H153,'[1]ISC.ESORDIENTI.m'!$A$2:$G$158,3,FALSE),)</f>
        <v>FILIPPO</v>
      </c>
      <c r="D153" s="5">
        <f>IF(H153&lt;&gt;0,VLOOKUP(H153,'[1]ISC.ESORDIENTI.m'!$A$2:$G$158,4,FALSE),)</f>
        <v>2003</v>
      </c>
      <c r="E153" s="1" t="str">
        <f>IF(H153&lt;&gt;0,VLOOKUP(H153,'[1]ISC.ESORDIENTI.m'!$A$2:$G$158,5,FALSE),)</f>
        <v>ESORDIENTI.M.</v>
      </c>
      <c r="F153" s="1" t="str">
        <f>IF(H153&lt;&gt;0,VLOOKUP(H153,'[1]ISC.ESORDIENTI.m'!$A$2:$G$158,7,FALSE),)</f>
        <v>5 STELLE</v>
      </c>
      <c r="G153" s="1">
        <f t="shared" si="4"/>
        <v>23</v>
      </c>
      <c r="H153" s="1">
        <v>629</v>
      </c>
      <c r="I153" s="4"/>
    </row>
    <row r="154" spans="1:9" ht="12.75">
      <c r="A154" s="3">
        <v>21</v>
      </c>
      <c r="B154" s="1" t="str">
        <f>IF(H154&lt;&gt;0,VLOOKUP(H154,'[1]ISC.ESORDIENTI.m'!$A$2:$G$158,2,FALSE),)</f>
        <v>VADALA'</v>
      </c>
      <c r="C154" s="1" t="str">
        <f>IF(H154&lt;&gt;0,VLOOKUP(H154,'[1]ISC.ESORDIENTI.m'!$A$2:$G$158,3,FALSE),)</f>
        <v>FILIPPO</v>
      </c>
      <c r="D154" s="5">
        <f>IF(H154&lt;&gt;0,VLOOKUP(H154,'[1]ISC.ESORDIENTI.m'!$A$2:$G$158,4,FALSE),)</f>
        <v>2002</v>
      </c>
      <c r="E154" s="1" t="str">
        <f>IF(H154&lt;&gt;0,VLOOKUP(H154,'[1]ISC.ESORDIENTI.m'!$A$2:$G$158,5,FALSE),)</f>
        <v>ESORDIENTI.M.</v>
      </c>
      <c r="F154" s="1" t="str">
        <f>IF(H154&lt;&gt;0,VLOOKUP(H154,'[1]ISC.ESORDIENTI.m'!$A$2:$G$158,7,FALSE),)</f>
        <v>G.S. TRILACUM</v>
      </c>
      <c r="G154" s="1">
        <f t="shared" si="4"/>
        <v>22</v>
      </c>
      <c r="H154" s="1">
        <v>657</v>
      </c>
      <c r="I154" s="4"/>
    </row>
    <row r="155" spans="1:9" ht="12.75">
      <c r="A155" s="3">
        <v>22</v>
      </c>
      <c r="B155" s="1" t="str">
        <f>IF(H155&lt;&gt;0,VLOOKUP(H155,'[1]ISC.ESORDIENTI.m'!$A$2:$G$158,2,FALSE),)</f>
        <v>CRISTOFORETTI</v>
      </c>
      <c r="C155" s="1" t="str">
        <f>IF(H155&lt;&gt;0,VLOOKUP(H155,'[1]ISC.ESORDIENTI.m'!$A$2:$G$158,3,FALSE),)</f>
        <v>EDOARDO</v>
      </c>
      <c r="D155" s="5">
        <f>IF(H155&lt;&gt;0,VLOOKUP(H155,'[1]ISC.ESORDIENTI.m'!$A$2:$G$158,4,FALSE),)</f>
        <v>2003</v>
      </c>
      <c r="E155" s="1" t="str">
        <f>IF(H155&lt;&gt;0,VLOOKUP(H155,'[1]ISC.ESORDIENTI.m'!$A$2:$G$158,5,FALSE),)</f>
        <v>ESORDIENTI.M.</v>
      </c>
      <c r="F155" s="1" t="str">
        <f>IF(H155&lt;&gt;0,VLOOKUP(H155,'[1]ISC.ESORDIENTI.m'!$A$2:$G$158,7,FALSE),)</f>
        <v>JUNIOR SPORT AVIO</v>
      </c>
      <c r="G155" s="1">
        <f t="shared" si="4"/>
        <v>21</v>
      </c>
      <c r="H155" s="1">
        <v>610</v>
      </c>
      <c r="I155" s="4"/>
    </row>
    <row r="156" spans="1:9" ht="12.75">
      <c r="A156" s="3">
        <v>23</v>
      </c>
      <c r="B156" s="1" t="str">
        <f>IF(H156&lt;&gt;0,VLOOKUP(H156,'[1]ISC.ESORDIENTI.m'!$A$2:$G$158,2,FALSE),)</f>
        <v>OSTI</v>
      </c>
      <c r="C156" s="1" t="str">
        <f>IF(H156&lt;&gt;0,VLOOKUP(H156,'[1]ISC.ESORDIENTI.m'!$A$2:$G$158,3,FALSE),)</f>
        <v>EMANUELE</v>
      </c>
      <c r="D156" s="5">
        <f>IF(H156&lt;&gt;0,VLOOKUP(H156,'[1]ISC.ESORDIENTI.m'!$A$2:$G$158,4,FALSE),)</f>
        <v>2003</v>
      </c>
      <c r="E156" s="1" t="str">
        <f>IF(H156&lt;&gt;0,VLOOKUP(H156,'[1]ISC.ESORDIENTI.m'!$A$2:$G$158,5,FALSE),)</f>
        <v>ESORDIENTI.M.</v>
      </c>
      <c r="F156" s="1" t="str">
        <f>IF(H156&lt;&gt;0,VLOOKUP(H156,'[1]ISC.ESORDIENTI.m'!$A$2:$G$158,7,FALSE),)</f>
        <v>JUNIOR SPORT AVIO</v>
      </c>
      <c r="G156" s="1">
        <f t="shared" si="4"/>
        <v>20</v>
      </c>
      <c r="H156" s="1">
        <v>622</v>
      </c>
      <c r="I156" s="4"/>
    </row>
    <row r="157" spans="1:9" ht="12.75">
      <c r="A157" s="3">
        <v>24</v>
      </c>
      <c r="B157" s="1" t="str">
        <f>IF(H157&lt;&gt;0,VLOOKUP(H157,'[1]ISC.ESORDIENTI.m'!$A$2:$G$158,2,FALSE),)</f>
        <v>FRANZOI</v>
      </c>
      <c r="C157" s="1" t="str">
        <f>IF(H157&lt;&gt;0,VLOOKUP(H157,'[1]ISC.ESORDIENTI.m'!$A$2:$G$158,3,FALSE),)</f>
        <v>DANIEL</v>
      </c>
      <c r="D157" s="5">
        <f>IF(H157&lt;&gt;0,VLOOKUP(H157,'[1]ISC.ESORDIENTI.m'!$A$2:$G$158,4,FALSE),)</f>
        <v>2002</v>
      </c>
      <c r="E157" s="1" t="str">
        <f>IF(H157&lt;&gt;0,VLOOKUP(H157,'[1]ISC.ESORDIENTI.m'!$A$2:$G$158,5,FALSE),)</f>
        <v>ESORDIENTI.M.</v>
      </c>
      <c r="F157" s="1" t="str">
        <f>IF(H157&lt;&gt;0,VLOOKUP(H157,'[1]ISC.ESORDIENTI.m'!$A$2:$G$158,7,FALSE),)</f>
        <v>ATL VALLE DI CEMBRA</v>
      </c>
      <c r="G157" s="1">
        <f t="shared" si="4"/>
        <v>19</v>
      </c>
      <c r="H157" s="1">
        <v>643</v>
      </c>
      <c r="I157" s="4"/>
    </row>
    <row r="158" spans="1:9" ht="12.75">
      <c r="A158" s="3">
        <v>25</v>
      </c>
      <c r="B158" s="1" t="str">
        <f>IF(H158&lt;&gt;0,VLOOKUP(H158,'[1]ISC.ESORDIENTI.m'!$A$2:$G$158,2,FALSE),)</f>
        <v>SAVINI</v>
      </c>
      <c r="C158" s="1" t="str">
        <f>IF(H158&lt;&gt;0,VLOOKUP(H158,'[1]ISC.ESORDIENTI.m'!$A$2:$G$158,3,FALSE),)</f>
        <v>EDOARDO</v>
      </c>
      <c r="D158" s="5">
        <f>IF(H158&lt;&gt;0,VLOOKUP(H158,'[1]ISC.ESORDIENTI.m'!$A$2:$G$158,4,FALSE),)</f>
        <v>2003</v>
      </c>
      <c r="E158" s="1" t="str">
        <f>IF(H158&lt;&gt;0,VLOOKUP(H158,'[1]ISC.ESORDIENTI.m'!$A$2:$G$158,5,FALSE),)</f>
        <v>ESORDIENTI.M.</v>
      </c>
      <c r="F158" s="1" t="str">
        <f>IF(H158&lt;&gt;0,VLOOKUP(H158,'[1]ISC.ESORDIENTI.m'!$A$2:$G$158,7,FALSE),)</f>
        <v>5 STELLE</v>
      </c>
      <c r="G158" s="1">
        <f t="shared" si="4"/>
        <v>18</v>
      </c>
      <c r="H158" s="1">
        <v>626</v>
      </c>
      <c r="I158" s="4"/>
    </row>
    <row r="159" spans="1:9" ht="12.75">
      <c r="A159" s="3">
        <v>26</v>
      </c>
      <c r="B159" s="1" t="str">
        <f>IF(H159&lt;&gt;0,VLOOKUP(H159,'[1]ISC.ESORDIENTI.m'!$A$2:$G$158,2,FALSE),)</f>
        <v>ZOGMEISTER</v>
      </c>
      <c r="C159" s="1" t="str">
        <f>IF(H159&lt;&gt;0,VLOOKUP(H159,'[1]ISC.ESORDIENTI.m'!$A$2:$G$158,3,FALSE),)</f>
        <v>MATTEO</v>
      </c>
      <c r="D159" s="5">
        <f>IF(H159&lt;&gt;0,VLOOKUP(H159,'[1]ISC.ESORDIENTI.m'!$A$2:$G$158,4,FALSE),)</f>
        <v>2003</v>
      </c>
      <c r="E159" s="1" t="str">
        <f>IF(H159&lt;&gt;0,VLOOKUP(H159,'[1]ISC.ESORDIENTI.m'!$A$2:$G$158,5,FALSE),)</f>
        <v>ESORDIENTI.M.</v>
      </c>
      <c r="F159" s="1" t="str">
        <f>IF(H159&lt;&gt;0,VLOOKUP(H159,'[1]ISC.ESORDIENTI.m'!$A$2:$G$158,7,FALSE),)</f>
        <v>5 STELLE</v>
      </c>
      <c r="G159" s="1">
        <f t="shared" si="4"/>
        <v>17</v>
      </c>
      <c r="H159" s="1">
        <v>630</v>
      </c>
      <c r="I159" s="4"/>
    </row>
    <row r="160" spans="1:9" ht="12.75">
      <c r="A160" s="3">
        <v>27</v>
      </c>
      <c r="B160" s="1" t="str">
        <f>IF(H160&lt;&gt;0,VLOOKUP(H160,'[1]ISC.ESORDIENTI.m'!$A$2:$G$158,2,FALSE),)</f>
        <v>FOGUANI</v>
      </c>
      <c r="C160" s="1" t="str">
        <f>IF(H160&lt;&gt;0,VLOOKUP(H160,'[1]ISC.ESORDIENTI.m'!$A$2:$G$158,3,FALSE),)</f>
        <v>EL FEKKAK</v>
      </c>
      <c r="D160" s="5">
        <f>IF(H160&lt;&gt;0,VLOOKUP(H160,'[1]ISC.ESORDIENTI.m'!$A$2:$G$158,4,FALSE),)</f>
        <v>2003</v>
      </c>
      <c r="E160" s="1" t="str">
        <f>IF(H160&lt;&gt;0,VLOOKUP(H160,'[1]ISC.ESORDIENTI.m'!$A$2:$G$158,5,FALSE),)</f>
        <v>ESORDIENTI.M.</v>
      </c>
      <c r="F160" s="1" t="str">
        <f>IF(H160&lt;&gt;0,VLOOKUP(H160,'[1]ISC.ESORDIENTI.m'!$A$2:$G$158,7,FALSE),)</f>
        <v>VALCHIESE</v>
      </c>
      <c r="G160" s="1">
        <f t="shared" si="4"/>
        <v>16</v>
      </c>
      <c r="H160" s="1">
        <v>616</v>
      </c>
      <c r="I160" s="4"/>
    </row>
    <row r="161" spans="1:9" ht="12.75">
      <c r="A161" s="3">
        <v>28</v>
      </c>
      <c r="B161" s="1" t="str">
        <f>IF(H161&lt;&gt;0,VLOOKUP(H161,'[1]ISC.ESORDIENTI.m'!$A$2:$G$158,2,FALSE),)</f>
        <v>CHEMELLI</v>
      </c>
      <c r="C161" s="1" t="str">
        <f>IF(H161&lt;&gt;0,VLOOKUP(H161,'[1]ISC.ESORDIENTI.m'!$A$2:$G$158,3,FALSE),)</f>
        <v>ERIC</v>
      </c>
      <c r="D161" s="5">
        <f>IF(H161&lt;&gt;0,VLOOKUP(H161,'[1]ISC.ESORDIENTI.m'!$A$2:$G$158,4,FALSE),)</f>
        <v>2003</v>
      </c>
      <c r="E161" s="1" t="str">
        <f>IF(H161&lt;&gt;0,VLOOKUP(H161,'[1]ISC.ESORDIENTI.m'!$A$2:$G$158,5,FALSE),)</f>
        <v>ESORDIENTI.M.</v>
      </c>
      <c r="F161" s="1" t="str">
        <f>IF(H161&lt;&gt;0,VLOOKUP(H161,'[1]ISC.ESORDIENTI.m'!$A$2:$G$158,7,FALSE),)</f>
        <v>5 STELLE</v>
      </c>
      <c r="G161" s="1">
        <f t="shared" si="4"/>
        <v>15</v>
      </c>
      <c r="H161" s="1">
        <v>606</v>
      </c>
      <c r="I161" s="4"/>
    </row>
    <row r="162" spans="1:9" ht="12.75">
      <c r="A162" s="3">
        <v>29</v>
      </c>
      <c r="B162" s="1" t="str">
        <f>IF(H162&lt;&gt;0,VLOOKUP(H162,'[1]ISC.ESORDIENTI.m'!$A$2:$G$158,2,FALSE),)</f>
        <v>CASAROTTO</v>
      </c>
      <c r="C162" s="1" t="str">
        <f>IF(H162&lt;&gt;0,VLOOKUP(H162,'[1]ISC.ESORDIENTI.m'!$A$2:$G$158,3,FALSE),)</f>
        <v>ANDREA</v>
      </c>
      <c r="D162" s="5">
        <f>IF(H162&lt;&gt;0,VLOOKUP(H162,'[1]ISC.ESORDIENTI.m'!$A$2:$G$158,4,FALSE),)</f>
        <v>2003</v>
      </c>
      <c r="E162" s="1" t="str">
        <f>IF(H162&lt;&gt;0,VLOOKUP(H162,'[1]ISC.ESORDIENTI.m'!$A$2:$G$158,5,FALSE),)</f>
        <v>ESORDIENTI.M.</v>
      </c>
      <c r="F162" s="1" t="str">
        <f>IF(H162&lt;&gt;0,VLOOKUP(H162,'[1]ISC.ESORDIENTI.m'!$A$2:$G$158,7,FALSE),)</f>
        <v>U.S. VILLAGNEDO</v>
      </c>
      <c r="G162" s="1">
        <f t="shared" si="4"/>
        <v>14</v>
      </c>
      <c r="H162" s="1">
        <v>605</v>
      </c>
      <c r="I162" s="4"/>
    </row>
    <row r="163" spans="1:9" ht="12.75">
      <c r="A163" s="3">
        <v>30</v>
      </c>
      <c r="B163" s="1" t="str">
        <f>IF(H163&lt;&gt;0,VLOOKUP(H163,'[1]ISC.ESORDIENTI.m'!$A$2:$G$158,2,FALSE),)</f>
        <v>CALDONAZZI</v>
      </c>
      <c r="C163" s="1" t="str">
        <f>IF(H163&lt;&gt;0,VLOOKUP(H163,'[1]ISC.ESORDIENTI.m'!$A$2:$G$158,3,FALSE),)</f>
        <v>GREGORIO</v>
      </c>
      <c r="D163" s="5">
        <f>IF(H163&lt;&gt;0,VLOOKUP(H163,'[1]ISC.ESORDIENTI.m'!$A$2:$G$158,4,FALSE),)</f>
        <v>2003</v>
      </c>
      <c r="E163" s="1" t="str">
        <f>IF(H163&lt;&gt;0,VLOOKUP(H163,'[1]ISC.ESORDIENTI.m'!$A$2:$G$158,5,FALSE),)</f>
        <v>ESORDIENTI.M.</v>
      </c>
      <c r="F163" s="1" t="str">
        <f>IF(H163&lt;&gt;0,VLOOKUP(H163,'[1]ISC.ESORDIENTI.m'!$A$2:$G$158,7,FALSE),)</f>
        <v>5 STELLE</v>
      </c>
      <c r="G163" s="1">
        <f t="shared" si="4"/>
        <v>13</v>
      </c>
      <c r="H163" s="1">
        <v>604</v>
      </c>
      <c r="I163" s="4"/>
    </row>
    <row r="164" spans="1:9" ht="12.75">
      <c r="A164" s="3">
        <v>31</v>
      </c>
      <c r="B164" s="1" t="str">
        <f>IF(H164&lt;&gt;0,VLOOKUP(H164,'[1]ISC.ESORDIENTI.m'!$A$2:$G$158,2,FALSE),)</f>
        <v>TRISOTTO </v>
      </c>
      <c r="C164" s="1" t="str">
        <f>IF(H164&lt;&gt;0,VLOOKUP(H164,'[1]ISC.ESORDIENTI.m'!$A$2:$G$158,3,FALSE),)</f>
        <v>DANIELE</v>
      </c>
      <c r="D164" s="5">
        <f>IF(H164&lt;&gt;0,VLOOKUP(H164,'[1]ISC.ESORDIENTI.m'!$A$2:$G$158,4,FALSE),)</f>
        <v>2003</v>
      </c>
      <c r="E164" s="1" t="str">
        <f>IF(H164&lt;&gt;0,VLOOKUP(H164,'[1]ISC.ESORDIENTI.m'!$A$2:$G$158,5,FALSE),)</f>
        <v>ESORDIENTI.M.</v>
      </c>
      <c r="F164" s="1" t="str">
        <f>IF(H164&lt;&gt;0,VLOOKUP(H164,'[1]ISC.ESORDIENTI.m'!$A$2:$G$158,7,FALSE),)</f>
        <v>U.S.D. LA ROCCHETTA</v>
      </c>
      <c r="G164" s="1">
        <f t="shared" si="4"/>
        <v>12</v>
      </c>
      <c r="H164" s="1">
        <v>628</v>
      </c>
      <c r="I164" s="4"/>
    </row>
    <row r="165" spans="1:9" ht="12.75">
      <c r="A165" s="3">
        <v>32</v>
      </c>
      <c r="B165" s="1" t="str">
        <f>IF(H165&lt;&gt;0,VLOOKUP(H165,'[1]ISC.ESORDIENTI.m'!$A$2:$G$158,2,FALSE),)</f>
        <v>MAZZA</v>
      </c>
      <c r="C165" s="1" t="str">
        <f>IF(H165&lt;&gt;0,VLOOKUP(H165,'[1]ISC.ESORDIENTI.m'!$A$2:$G$158,3,FALSE),)</f>
        <v>ALESSIO</v>
      </c>
      <c r="D165" s="5">
        <f>IF(H165&lt;&gt;0,VLOOKUP(H165,'[1]ISC.ESORDIENTI.m'!$A$2:$G$158,4,FALSE),)</f>
        <v>2002</v>
      </c>
      <c r="E165" s="1" t="str">
        <f>IF(H165&lt;&gt;0,VLOOKUP(H165,'[1]ISC.ESORDIENTI.m'!$A$2:$G$158,5,FALSE),)</f>
        <v>ESORDIENTI.M.</v>
      </c>
      <c r="F165" s="1" t="str">
        <f>IF(H165&lt;&gt;0,VLOOKUP(H165,'[1]ISC.ESORDIENTI.m'!$A$2:$G$158,7,FALSE),)</f>
        <v>U.S.D CERMIS</v>
      </c>
      <c r="G165" s="1">
        <f t="shared" si="4"/>
        <v>11</v>
      </c>
      <c r="H165" s="1">
        <v>651</v>
      </c>
      <c r="I165" s="4"/>
    </row>
    <row r="166" spans="1:9" ht="12.75">
      <c r="A166" s="3">
        <v>33</v>
      </c>
      <c r="B166" s="1" t="str">
        <f>IF(H166&lt;&gt;0,VLOOKUP(H166,'[1]ISC.ESORDIENTI.m'!$A$2:$G$158,2,FALSE),)</f>
        <v>BENEDETTI</v>
      </c>
      <c r="C166" s="1" t="str">
        <f>IF(H166&lt;&gt;0,VLOOKUP(H166,'[1]ISC.ESORDIENTI.m'!$A$2:$G$158,3,FALSE),)</f>
        <v>RICCARDO</v>
      </c>
      <c r="D166" s="5">
        <f>IF(H166&lt;&gt;0,VLOOKUP(H166,'[1]ISC.ESORDIENTI.m'!$A$2:$G$158,4,FALSE),)</f>
        <v>2003</v>
      </c>
      <c r="E166" s="1" t="str">
        <f>IF(H166&lt;&gt;0,VLOOKUP(H166,'[1]ISC.ESORDIENTI.m'!$A$2:$G$158,5,FALSE),)</f>
        <v>ESORDIENTI.M.</v>
      </c>
      <c r="F166" s="1" t="str">
        <f>IF(H166&lt;&gt;0,VLOOKUP(H166,'[1]ISC.ESORDIENTI.m'!$A$2:$G$158,7,FALSE),)</f>
        <v>ATL TEAM LOPPIO</v>
      </c>
      <c r="G166" s="1">
        <f t="shared" si="4"/>
        <v>10</v>
      </c>
      <c r="H166" s="1">
        <v>601</v>
      </c>
      <c r="I166" s="4"/>
    </row>
    <row r="167" spans="1:9" ht="12.75">
      <c r="A167" s="3">
        <v>34</v>
      </c>
      <c r="B167" s="1" t="str">
        <f>IF(H167&lt;&gt;0,VLOOKUP(H167,'[1]ISC.ESORDIENTI.m'!$A$2:$G$158,2,FALSE),)</f>
        <v>LEONARDI</v>
      </c>
      <c r="C167" s="1" t="str">
        <f>IF(H167&lt;&gt;0,VLOOKUP(H167,'[1]ISC.ESORDIENTI.m'!$A$2:$G$158,3,FALSE),)</f>
        <v>DAVIDE</v>
      </c>
      <c r="D167" s="5">
        <f>IF(H167&lt;&gt;0,VLOOKUP(H167,'[1]ISC.ESORDIENTI.m'!$A$2:$G$158,4,FALSE),)</f>
        <v>2003</v>
      </c>
      <c r="E167" s="1" t="str">
        <f>IF(H167&lt;&gt;0,VLOOKUP(H167,'[1]ISC.ESORDIENTI.m'!$A$2:$G$158,5,FALSE),)</f>
        <v>ESORDIENTI.M.</v>
      </c>
      <c r="F167" s="1" t="str">
        <f>IF(H167&lt;&gt;0,VLOOKUP(H167,'[1]ISC.ESORDIENTI.m'!$A$2:$G$158,7,FALSE),)</f>
        <v>5 STELLE</v>
      </c>
      <c r="G167" s="1">
        <f t="shared" si="4"/>
        <v>9</v>
      </c>
      <c r="H167" s="1">
        <v>618</v>
      </c>
      <c r="I167" s="4"/>
    </row>
    <row r="168" spans="1:9" ht="12.75">
      <c r="A168" s="3">
        <v>35</v>
      </c>
      <c r="B168" s="1" t="str">
        <f>IF(H168&lt;&gt;0,VLOOKUP(H168,'[1]ISC.ESORDIENTI.m'!$A$2:$G$158,2,FALSE),)</f>
        <v>MAINO</v>
      </c>
      <c r="C168" s="1" t="str">
        <f>IF(H168&lt;&gt;0,VLOOKUP(H168,'[1]ISC.ESORDIENTI.m'!$A$2:$G$158,3,FALSE),)</f>
        <v>ANDREA</v>
      </c>
      <c r="D168" s="5">
        <f>IF(H168&lt;&gt;0,VLOOKUP(H168,'[1]ISC.ESORDIENTI.m'!$A$2:$G$158,4,FALSE),)</f>
        <v>2003</v>
      </c>
      <c r="E168" s="1" t="str">
        <f>IF(H168&lt;&gt;0,VLOOKUP(H168,'[1]ISC.ESORDIENTI.m'!$A$2:$G$158,5,FALSE),)</f>
        <v>ESORDIENTI.M.</v>
      </c>
      <c r="F168" s="1" t="str">
        <f>IF(H168&lt;&gt;0,VLOOKUP(H168,'[1]ISC.ESORDIENTI.m'!$A$2:$G$158,7,FALSE),)</f>
        <v>ATL TEAM LOPPIO</v>
      </c>
      <c r="G168" s="1">
        <f t="shared" si="4"/>
        <v>8</v>
      </c>
      <c r="H168" s="1">
        <v>619</v>
      </c>
      <c r="I168" s="4"/>
    </row>
    <row r="169" spans="1:9" ht="12.75">
      <c r="A169" s="3">
        <v>36</v>
      </c>
      <c r="B169" s="1" t="str">
        <f>IF(H169&lt;&gt;0,VLOOKUP(H169,'[1]ISC.ESORDIENTI.m'!$A$2:$G$158,2,FALSE),)</f>
        <v>DEBIASI</v>
      </c>
      <c r="C169" s="1" t="str">
        <f>IF(H169&lt;&gt;0,VLOOKUP(H169,'[1]ISC.ESORDIENTI.m'!$A$2:$G$158,3,FALSE),)</f>
        <v>RAFFAELE</v>
      </c>
      <c r="D169" s="5">
        <f>IF(H169&lt;&gt;0,VLOOKUP(H169,'[1]ISC.ESORDIENTI.m'!$A$2:$G$158,4,FALSE),)</f>
        <v>2002</v>
      </c>
      <c r="E169" s="1" t="str">
        <f>IF(H169&lt;&gt;0,VLOOKUP(H169,'[1]ISC.ESORDIENTI.m'!$A$2:$G$158,5,FALSE),)</f>
        <v>ESORDIENTI.M.</v>
      </c>
      <c r="F169" s="1" t="str">
        <f>IF(H169&lt;&gt;0,VLOOKUP(H169,'[1]ISC.ESORDIENTI.m'!$A$2:$G$158,7,FALSE),)</f>
        <v>JUNIOR SPORT AVIO</v>
      </c>
      <c r="G169" s="1">
        <f t="shared" si="4"/>
        <v>7</v>
      </c>
      <c r="H169" s="1">
        <v>641</v>
      </c>
      <c r="I169" s="4"/>
    </row>
    <row r="170" spans="1:9" ht="12.75">
      <c r="A170" s="3">
        <v>37</v>
      </c>
      <c r="B170" s="1" t="str">
        <f>IF(H170&lt;&gt;0,VLOOKUP(H170,'[1]ISC.ESORDIENTI.m'!$A$2:$G$158,2,FALSE),)</f>
        <v>DEGASPERI </v>
      </c>
      <c r="C170" s="1" t="str">
        <f>IF(H170&lt;&gt;0,VLOOKUP(H170,'[1]ISC.ESORDIENTI.m'!$A$2:$G$158,3,FALSE),)</f>
        <v>ALEX</v>
      </c>
      <c r="D170" s="5">
        <f>IF(H170&lt;&gt;0,VLOOKUP(H170,'[1]ISC.ESORDIENTI.m'!$A$2:$G$158,4,FALSE),)</f>
        <v>2003</v>
      </c>
      <c r="E170" s="1" t="str">
        <f>IF(H170&lt;&gt;0,VLOOKUP(H170,'[1]ISC.ESORDIENTI.m'!$A$2:$G$158,5,FALSE),)</f>
        <v>ESORDIENTI.M.</v>
      </c>
      <c r="F170" s="1" t="str">
        <f>IF(H170&lt;&gt;0,VLOOKUP(H170,'[1]ISC.ESORDIENTI.m'!$A$2:$G$158,7,FALSE),)</f>
        <v>5 STELLE</v>
      </c>
      <c r="G170" s="1">
        <f t="shared" si="4"/>
        <v>6</v>
      </c>
      <c r="H170" s="1">
        <v>611</v>
      </c>
      <c r="I170" s="4"/>
    </row>
    <row r="171" spans="1:9" ht="12.75">
      <c r="A171" s="3">
        <v>38</v>
      </c>
      <c r="B171" s="1" t="str">
        <f>IF(H171&lt;&gt;0,VLOOKUP(H171,'[1]ISC.ESORDIENTI.m'!$A$2:$G$158,2,FALSE),)</f>
        <v>DELVAI</v>
      </c>
      <c r="C171" s="1" t="str">
        <f>IF(H171&lt;&gt;0,VLOOKUP(H171,'[1]ISC.ESORDIENTI.m'!$A$2:$G$158,3,FALSE),)</f>
        <v>JACOPO</v>
      </c>
      <c r="D171" s="5">
        <f>IF(H171&lt;&gt;0,VLOOKUP(H171,'[1]ISC.ESORDIENTI.m'!$A$2:$G$158,4,FALSE),)</f>
        <v>2002</v>
      </c>
      <c r="E171" s="1" t="str">
        <f>IF(H171&lt;&gt;0,VLOOKUP(H171,'[1]ISC.ESORDIENTI.m'!$A$2:$G$158,5,FALSE),)</f>
        <v>ESORDIENTI.M.</v>
      </c>
      <c r="F171" s="1" t="str">
        <f>IF(H171&lt;&gt;0,VLOOKUP(H171,'[1]ISC.ESORDIENTI.m'!$A$2:$G$158,7,FALSE),)</f>
        <v>U.S. STELLA ALPINA</v>
      </c>
      <c r="G171" s="1">
        <f t="shared" si="4"/>
        <v>5</v>
      </c>
      <c r="H171" s="1">
        <v>642</v>
      </c>
      <c r="I171" s="4"/>
    </row>
    <row r="172" spans="1:9" ht="12.75">
      <c r="A172" s="3">
        <v>39</v>
      </c>
      <c r="B172" s="1" t="str">
        <f>IF(H172&lt;&gt;0,VLOOKUP(H172,'[1]ISC.ESORDIENTI.m'!$A$2:$G$158,2,FALSE),)</f>
        <v>COSTA </v>
      </c>
      <c r="C172" s="1" t="str">
        <f>IF(H172&lt;&gt;0,VLOOKUP(H172,'[1]ISC.ESORDIENTI.m'!$A$2:$G$158,3,FALSE),)</f>
        <v>RICCARDO</v>
      </c>
      <c r="D172" s="5">
        <f>IF(H172&lt;&gt;0,VLOOKUP(H172,'[1]ISC.ESORDIENTI.m'!$A$2:$G$158,4,FALSE),)</f>
        <v>2003</v>
      </c>
      <c r="E172" s="1" t="str">
        <f>IF(H172&lt;&gt;0,VLOOKUP(H172,'[1]ISC.ESORDIENTI.m'!$A$2:$G$158,5,FALSE),)</f>
        <v>ESORDIENTI.M.</v>
      </c>
      <c r="F172" s="1" t="str">
        <f>IF(H172&lt;&gt;0,VLOOKUP(H172,'[1]ISC.ESORDIENTI.m'!$A$2:$G$158,7,FALSE),)</f>
        <v>U.S. VILLAGNEDO</v>
      </c>
      <c r="G172" s="1">
        <f t="shared" si="4"/>
        <v>4</v>
      </c>
      <c r="H172" s="1">
        <v>609</v>
      </c>
      <c r="I172" s="4"/>
    </row>
    <row r="173" spans="1:9" ht="12.75">
      <c r="A173" s="3">
        <v>40</v>
      </c>
      <c r="B173" s="1" t="str">
        <f>IF(H173&lt;&gt;0,VLOOKUP(H173,'[1]ISC.ESORDIENTI.m'!$A$2:$G$158,2,FALSE),)</f>
        <v>WOLF</v>
      </c>
      <c r="C173" s="1" t="str">
        <f>IF(H173&lt;&gt;0,VLOOKUP(H173,'[1]ISC.ESORDIENTI.m'!$A$2:$G$158,3,FALSE),)</f>
        <v>ALEX</v>
      </c>
      <c r="D173" s="5">
        <f>IF(H173&lt;&gt;0,VLOOKUP(H173,'[1]ISC.ESORDIENTI.m'!$A$2:$G$158,4,FALSE),)</f>
        <v>2003</v>
      </c>
      <c r="E173" s="1" t="str">
        <f>IF(H173&lt;&gt;0,VLOOKUP(H173,'[1]ISC.ESORDIENTI.m'!$A$2:$G$158,5,FALSE),)</f>
        <v>ESORDIENTI.M.</v>
      </c>
      <c r="F173" s="1" t="str">
        <f>IF(H173&lt;&gt;0,VLOOKUP(H173,'[1]ISC.ESORDIENTI.m'!$A$2:$G$158,7,FALSE),)</f>
        <v>POL. OLTREFERSINA</v>
      </c>
      <c r="G173" s="1">
        <f t="shared" si="4"/>
        <v>3</v>
      </c>
      <c r="H173" s="1">
        <v>553</v>
      </c>
      <c r="I173" s="4"/>
    </row>
    <row r="174" spans="1:9" ht="12.75">
      <c r="A174" s="3">
        <v>41</v>
      </c>
      <c r="B174" s="1" t="str">
        <f>IF(H174&lt;&gt;0,VLOOKUP(H174,'[1]ISC.ESORDIENTI.m'!$A$2:$G$158,2,FALSE),)</f>
        <v>CHIARION</v>
      </c>
      <c r="C174" s="1" t="str">
        <f>IF(H174&lt;&gt;0,VLOOKUP(H174,'[1]ISC.ESORDIENTI.m'!$A$2:$G$158,3,FALSE),)</f>
        <v>ALBERTO</v>
      </c>
      <c r="D174" s="5">
        <f>IF(H174&lt;&gt;0,VLOOKUP(H174,'[1]ISC.ESORDIENTI.m'!$A$2:$G$158,4,FALSE),)</f>
        <v>2003</v>
      </c>
      <c r="E174" s="1" t="str">
        <f>IF(H174&lt;&gt;0,VLOOKUP(H174,'[1]ISC.ESORDIENTI.m'!$A$2:$G$158,5,FALSE),)</f>
        <v>ESORDIENTI.M.</v>
      </c>
      <c r="F174" s="1" t="str">
        <f>IF(H174&lt;&gt;0,VLOOKUP(H174,'[1]ISC.ESORDIENTI.m'!$A$2:$G$158,7,FALSE),)</f>
        <v>U.S.D. LA ROCCHETTA</v>
      </c>
      <c r="G174" s="1">
        <f>IF(H174&lt;&gt;0,IF(G173&gt;2,G173-1,G173),)</f>
        <v>2</v>
      </c>
      <c r="H174" s="1">
        <v>607</v>
      </c>
      <c r="I174" s="4"/>
    </row>
    <row r="175" spans="1:9" ht="12.75">
      <c r="A175" s="3">
        <v>42</v>
      </c>
      <c r="B175" s="1" t="str">
        <f>IF(H175&lt;&gt;0,VLOOKUP(H175,'[1]ISC.ESORDIENTI.m'!$A$2:$G$158,2,FALSE),)</f>
        <v>ECCEL</v>
      </c>
      <c r="C175" s="1" t="str">
        <f>IF(H175&lt;&gt;0,VLOOKUP(H175,'[1]ISC.ESORDIENTI.m'!$A$2:$G$158,3,FALSE),)</f>
        <v>MARCO</v>
      </c>
      <c r="D175" s="5">
        <f>IF(H175&lt;&gt;0,VLOOKUP(H175,'[1]ISC.ESORDIENTI.m'!$A$2:$G$158,4,FALSE),)</f>
        <v>2003</v>
      </c>
      <c r="E175" s="1" t="str">
        <f>IF(H175&lt;&gt;0,VLOOKUP(H175,'[1]ISC.ESORDIENTI.m'!$A$2:$G$158,5,FALSE),)</f>
        <v>ESORDIENTI.M.</v>
      </c>
      <c r="F175" s="1" t="str">
        <f>IF(H175&lt;&gt;0,VLOOKUP(H175,'[1]ISC.ESORDIENTI.m'!$A$2:$G$158,7,FALSE),)</f>
        <v>5 STELLE</v>
      </c>
      <c r="G175" s="1">
        <f t="shared" si="4"/>
        <v>1</v>
      </c>
      <c r="H175" s="1">
        <v>614</v>
      </c>
      <c r="I175" s="4"/>
    </row>
    <row r="176" spans="1:9" ht="12.75">
      <c r="A176" s="3">
        <v>43</v>
      </c>
      <c r="B176" s="1" t="str">
        <f>IF(H176&lt;&gt;0,VLOOKUP(H176,'[1]ISC.ESORDIENTI.m'!$A$2:$G$158,2,FALSE),)</f>
        <v>PELLEGRIN</v>
      </c>
      <c r="C176" s="1" t="str">
        <f>IF(H176&lt;&gt;0,VLOOKUP(H176,'[1]ISC.ESORDIENTI.m'!$A$2:$G$158,3,FALSE),)</f>
        <v>ANDREA</v>
      </c>
      <c r="D176" s="5">
        <f>IF(H176&lt;&gt;0,VLOOKUP(H176,'[1]ISC.ESORDIENTI.m'!$A$2:$G$158,4,FALSE),)</f>
        <v>2003</v>
      </c>
      <c r="E176" s="1" t="str">
        <f>IF(H176&lt;&gt;0,VLOOKUP(H176,'[1]ISC.ESORDIENTI.m'!$A$2:$G$158,5,FALSE),)</f>
        <v>ESORDIENTI.M.</v>
      </c>
      <c r="F176" s="1" t="str">
        <f>IF(H176&lt;&gt;0,VLOOKUP(H176,'[1]ISC.ESORDIENTI.m'!$A$2:$G$158,7,FALSE),)</f>
        <v>U.S. MONTI PALLIDI</v>
      </c>
      <c r="G176" s="1">
        <f>IF(H176&lt;&gt;0,IF(G175&gt;2,G175-1,G175),)</f>
        <v>1</v>
      </c>
      <c r="H176" s="1">
        <v>623</v>
      </c>
      <c r="I176" s="4"/>
    </row>
    <row r="177" spans="1:9" ht="12.75">
      <c r="A177" s="3">
        <v>44</v>
      </c>
      <c r="B177" s="1" t="str">
        <f>IF(H177&lt;&gt;0,VLOOKUP(H177,'[1]ISC.ESORDIENTI.m'!$A$2:$G$158,2,FALSE),)</f>
        <v>SILVESTRI</v>
      </c>
      <c r="C177" s="1" t="str">
        <f>IF(H177&lt;&gt;0,VLOOKUP(H177,'[1]ISC.ESORDIENTI.m'!$A$2:$G$158,3,FALSE),)</f>
        <v>PIETRO</v>
      </c>
      <c r="D177" s="5">
        <f>IF(H177&lt;&gt;0,VLOOKUP(H177,'[1]ISC.ESORDIENTI.m'!$A$2:$G$158,4,FALSE),)</f>
        <v>2003</v>
      </c>
      <c r="E177" s="1" t="str">
        <f>IF(H177&lt;&gt;0,VLOOKUP(H177,'[1]ISC.ESORDIENTI.m'!$A$2:$G$158,5,FALSE),)</f>
        <v>ESORDIENTI.M.</v>
      </c>
      <c r="F177" s="1" t="str">
        <f>IF(H177&lt;&gt;0,VLOOKUP(H177,'[1]ISC.ESORDIENTI.m'!$A$2:$G$158,7,FALSE),)</f>
        <v>ATL CLARINA</v>
      </c>
      <c r="G177" s="1">
        <f t="shared" si="4"/>
        <v>1</v>
      </c>
      <c r="H177" s="1">
        <v>627</v>
      </c>
      <c r="I177" s="4"/>
    </row>
    <row r="178" spans="1:9" ht="12.75">
      <c r="A178" s="3">
        <v>45</v>
      </c>
      <c r="B178" s="1" t="str">
        <f>IF(H178&lt;&gt;0,VLOOKUP(H178,'[1]ISC.ESORDIENTI.m'!$A$2:$G$158,2,FALSE),)</f>
        <v>HU</v>
      </c>
      <c r="C178" s="1" t="str">
        <f>IF(H178&lt;&gt;0,VLOOKUP(H178,'[1]ISC.ESORDIENTI.m'!$A$2:$G$158,3,FALSE),)</f>
        <v>YAO MIN (Massimo)</v>
      </c>
      <c r="D178" s="5">
        <f>IF(H178&lt;&gt;0,VLOOKUP(H178,'[1]ISC.ESORDIENTI.m'!$A$2:$G$158,4,FALSE),)</f>
        <v>2002</v>
      </c>
      <c r="E178" s="1" t="str">
        <f>IF(H178&lt;&gt;0,VLOOKUP(H178,'[1]ISC.ESORDIENTI.m'!$A$2:$G$158,5,FALSE),)</f>
        <v>ESORDIENTI.M.</v>
      </c>
      <c r="F178" s="1" t="str">
        <f>IF(H178&lt;&gt;0,VLOOKUP(H178,'[1]ISC.ESORDIENTI.m'!$A$2:$G$158,7,FALSE),)</f>
        <v>U.S.D. LA ROCCHETTA</v>
      </c>
      <c r="G178" s="1">
        <f>IF(H178&lt;&gt;0,IF(G177&gt;2,G177-1,G177),)</f>
        <v>1</v>
      </c>
      <c r="H178" s="1">
        <v>649</v>
      </c>
      <c r="I178" s="4"/>
    </row>
    <row r="180" ht="13.5" thickBot="1"/>
    <row r="181" spans="1:9" ht="13.5" thickBot="1">
      <c r="A181" s="15" t="s">
        <v>221</v>
      </c>
      <c r="B181" s="16"/>
      <c r="C181" s="16"/>
      <c r="D181" s="16"/>
      <c r="E181" s="16"/>
      <c r="F181" s="16"/>
      <c r="G181" s="16"/>
      <c r="H181" s="16"/>
      <c r="I181" s="17"/>
    </row>
    <row r="182" spans="1:9" ht="12.75">
      <c r="A182" s="3">
        <v>1</v>
      </c>
      <c r="B182" s="1" t="str">
        <f>IF(H182&lt;&gt;0,VLOOKUP(H182,'[1]ISC.RAGAZZE'!$A$2:$G$69,2,FALSE),)</f>
        <v>BATTOCLETTI </v>
      </c>
      <c r="C182" s="1" t="str">
        <f>IF(H182&lt;&gt;0,VLOOKUP(H182,'[1]ISC.RAGAZZE'!$A$2:$G$69,3,FALSE),)</f>
        <v>NADIA</v>
      </c>
      <c r="D182" s="5">
        <f>IF(H182&lt;&gt;0,VLOOKUP(H182,'[1]ISC.RAGAZZE'!$A$2:$G$69,4,FALSE),)</f>
        <v>2000</v>
      </c>
      <c r="E182" s="1" t="str">
        <f>IF(H182&lt;&gt;0,VLOOKUP(H182,'[1]ISC.RAGAZZE'!$A$2:$G$69,5,FALSE),)</f>
        <v>RAGAZZE</v>
      </c>
      <c r="F182" s="1" t="str">
        <f>IF(H182&lt;&gt;0,VLOOKUP(H182,'[1]ISC.RAGAZZE'!$A$2:$G$69,7,FALSE),)</f>
        <v>FONDISTI ALTA VAL DI NON</v>
      </c>
      <c r="G182" s="1">
        <v>42</v>
      </c>
      <c r="H182" s="1">
        <v>781</v>
      </c>
      <c r="I182" s="2" t="s">
        <v>33</v>
      </c>
    </row>
    <row r="183" spans="1:9" ht="12.75">
      <c r="A183" s="3">
        <v>2</v>
      </c>
      <c r="B183" s="1" t="str">
        <f>IF(H183&lt;&gt;0,VLOOKUP(H183,'[1]ISC.RAGAZZE'!$A$2:$G$69,2,FALSE),)</f>
        <v>PADILHA</v>
      </c>
      <c r="C183" s="1" t="str">
        <f>IF(H183&lt;&gt;0,VLOOKUP(H183,'[1]ISC.RAGAZZE'!$A$2:$G$69,3,FALSE),)</f>
        <v>ALESSIA</v>
      </c>
      <c r="D183" s="5">
        <f>IF(H183&lt;&gt;0,VLOOKUP(H183,'[1]ISC.RAGAZZE'!$A$2:$G$69,4,FALSE),)</f>
        <v>2000</v>
      </c>
      <c r="E183" s="1" t="str">
        <f>IF(H183&lt;&gt;0,VLOOKUP(H183,'[1]ISC.RAGAZZE'!$A$2:$G$69,5,FALSE),)</f>
        <v>RAGAZZE</v>
      </c>
      <c r="F183" s="1" t="str">
        <f>IF(H183&lt;&gt;0,VLOOKUP(H183,'[1]ISC.RAGAZZE'!$A$2:$G$69,7,FALSE),)</f>
        <v>5 STELLE</v>
      </c>
      <c r="G183" s="1">
        <f>IF(H183&lt;&gt;0,IF(G182&gt;1,G182-1,G182),)</f>
        <v>41</v>
      </c>
      <c r="H183" s="1">
        <v>796</v>
      </c>
      <c r="I183" s="2" t="s">
        <v>34</v>
      </c>
    </row>
    <row r="184" spans="1:9" ht="12.75">
      <c r="A184" s="3">
        <v>3</v>
      </c>
      <c r="B184" s="1" t="str">
        <f>IF(H184&lt;&gt;0,VLOOKUP(H184,'[1]ISC.RAGAZZE'!$A$2:$G$69,2,FALSE),)</f>
        <v>DIDOUH</v>
      </c>
      <c r="C184" s="1" t="str">
        <f>IF(H184&lt;&gt;0,VLOOKUP(H184,'[1]ISC.RAGAZZE'!$A$2:$G$69,3,FALSE),)</f>
        <v>MARIA</v>
      </c>
      <c r="D184" s="5">
        <f>IF(H184&lt;&gt;0,VLOOKUP(H184,'[1]ISC.RAGAZZE'!$A$2:$G$69,4,FALSE),)</f>
        <v>2001</v>
      </c>
      <c r="E184" s="1" t="str">
        <f>IF(H184&lt;&gt;0,VLOOKUP(H184,'[1]ISC.RAGAZZE'!$A$2:$G$69,5,FALSE),)</f>
        <v>RAGAZZE</v>
      </c>
      <c r="F184" s="1" t="str">
        <f>IF(H184&lt;&gt;0,VLOOKUP(H184,'[1]ISC.RAGAZZE'!$A$2:$G$69,7,FALSE),)</f>
        <v>VALCHIESE</v>
      </c>
      <c r="G184" s="1">
        <f>IF(H184&lt;&gt;0,IF(G183&gt;1,G183-1,G183),)</f>
        <v>40</v>
      </c>
      <c r="H184" s="1">
        <v>763</v>
      </c>
      <c r="I184" s="2" t="s">
        <v>35</v>
      </c>
    </row>
    <row r="185" spans="1:9" ht="12.75">
      <c r="A185" s="3">
        <v>4</v>
      </c>
      <c r="B185" s="1" t="str">
        <f>IF(H185&lt;&gt;0,VLOOKUP(H185,'[1]ISC.RAGAZZE'!$A$2:$G$69,2,FALSE),)</f>
        <v>GASPERI</v>
      </c>
      <c r="C185" s="1" t="str">
        <f>IF(H185&lt;&gt;0,VLOOKUP(H185,'[1]ISC.RAGAZZE'!$A$2:$G$69,3,FALSE),)</f>
        <v>FRANCESCA</v>
      </c>
      <c r="D185" s="5">
        <f>IF(H185&lt;&gt;0,VLOOKUP(H185,'[1]ISC.RAGAZZE'!$A$2:$G$69,4,FALSE),)</f>
        <v>2001</v>
      </c>
      <c r="E185" s="1" t="str">
        <f>IF(H185&lt;&gt;0,VLOOKUP(H185,'[1]ISC.RAGAZZE'!$A$2:$G$69,5,FALSE),)</f>
        <v>RAGAZZE</v>
      </c>
      <c r="F185" s="1" t="str">
        <f>IF(H185&lt;&gt;0,VLOOKUP(H185,'[1]ISC.RAGAZZE'!$A$2:$G$69,7,FALSE),)</f>
        <v>ATL. TIONE</v>
      </c>
      <c r="G185" s="1">
        <f>IF(H185&lt;&gt;0,IF(G184&gt;1,G184-1,G184),)</f>
        <v>39</v>
      </c>
      <c r="H185" s="1">
        <v>767</v>
      </c>
      <c r="I185" s="2" t="s">
        <v>36</v>
      </c>
    </row>
    <row r="186" spans="1:9" ht="12.75">
      <c r="A186" s="3">
        <v>5</v>
      </c>
      <c r="B186" s="1" t="str">
        <f>IF(H186&lt;&gt;0,VLOOKUP(H186,'[1]ISC.RAGAZZE'!$A$2:$G$69,2,FALSE),)</f>
        <v>OSS</v>
      </c>
      <c r="C186" s="1" t="str">
        <f>IF(H186&lt;&gt;0,VLOOKUP(H186,'[1]ISC.RAGAZZE'!$A$2:$G$69,3,FALSE),)</f>
        <v>SABRINA</v>
      </c>
      <c r="D186" s="5">
        <f>IF(H186&lt;&gt;0,VLOOKUP(H186,'[1]ISC.RAGAZZE'!$A$2:$G$69,4,FALSE),)</f>
        <v>2001</v>
      </c>
      <c r="E186" s="1" t="str">
        <f>IF(H186&lt;&gt;0,VLOOKUP(H186,'[1]ISC.RAGAZZE'!$A$2:$G$69,5,FALSE),)</f>
        <v>RAGAZZE</v>
      </c>
      <c r="F186" s="1" t="str">
        <f>IF(H186&lt;&gt;0,VLOOKUP(H186,'[1]ISC.RAGAZZE'!$A$2:$G$69,7,FALSE),)</f>
        <v>G.S. TRILACUM</v>
      </c>
      <c r="G186" s="1">
        <f>IF(H186&lt;&gt;0,IF(G185&gt;1,G185-1,G185),)</f>
        <v>38</v>
      </c>
      <c r="H186" s="1">
        <v>774</v>
      </c>
      <c r="I186" s="2" t="s">
        <v>37</v>
      </c>
    </row>
    <row r="187" spans="1:9" ht="12.75">
      <c r="A187" s="3">
        <v>6</v>
      </c>
      <c r="B187" s="1" t="str">
        <f>IF(H187&lt;&gt;0,VLOOKUP(H187,'[1]ISC.RAGAZZE'!$A$2:$G$69,2,FALSE),)</f>
        <v>SAMMARCO</v>
      </c>
      <c r="C187" s="1" t="str">
        <f>IF(H187&lt;&gt;0,VLOOKUP(H187,'[1]ISC.RAGAZZE'!$A$2:$G$69,3,FALSE),)</f>
        <v>ALICE</v>
      </c>
      <c r="D187" s="5">
        <f>IF(H187&lt;&gt;0,VLOOKUP(H187,'[1]ISC.RAGAZZE'!$A$2:$G$69,4,FALSE),)</f>
        <v>2001</v>
      </c>
      <c r="E187" s="1" t="str">
        <f>IF(H187&lt;&gt;0,VLOOKUP(H187,'[1]ISC.RAGAZZE'!$A$2:$G$69,5,FALSE),)</f>
        <v>RAGAZZE</v>
      </c>
      <c r="F187" s="1" t="str">
        <f>IF(H187&lt;&gt;0,VLOOKUP(H187,'[1]ISC.RAGAZZE'!$A$2:$G$69,7,FALSE),)</f>
        <v>5 STELLE</v>
      </c>
      <c r="G187" s="1">
        <f>IF(H187&lt;&gt;0,IF(G186&gt;1,G186-1,G186),)</f>
        <v>37</v>
      </c>
      <c r="H187" s="1">
        <v>778</v>
      </c>
      <c r="I187" s="2" t="s">
        <v>37</v>
      </c>
    </row>
    <row r="188" spans="1:9" ht="12.75">
      <c r="A188" s="3">
        <v>7</v>
      </c>
      <c r="B188" s="1" t="str">
        <f>IF(H188&lt;&gt;0,VLOOKUP(H188,'[1]ISC.RAGAZZE'!$A$2:$G$69,2,FALSE),)</f>
        <v>BUGNA</v>
      </c>
      <c r="C188" s="1" t="str">
        <f>IF(H188&lt;&gt;0,VLOOKUP(H188,'[1]ISC.RAGAZZE'!$A$2:$G$69,3,FALSE),)</f>
        <v>SAMANTHA</v>
      </c>
      <c r="D188" s="5">
        <f>IF(H188&lt;&gt;0,VLOOKUP(H188,'[1]ISC.RAGAZZE'!$A$2:$G$69,4,FALSE),)</f>
        <v>2000</v>
      </c>
      <c r="E188" s="1" t="str">
        <f>IF(H188&lt;&gt;0,VLOOKUP(H188,'[1]ISC.RAGAZZE'!$A$2:$G$69,5,FALSE),)</f>
        <v>RAGAZZE</v>
      </c>
      <c r="F188" s="1" t="str">
        <f>IF(H188&lt;&gt;0,VLOOKUP(H188,'[1]ISC.RAGAZZE'!$A$2:$G$69,7,FALSE),)</f>
        <v>VALCHIESE</v>
      </c>
      <c r="G188" s="1">
        <f aca="true" t="shared" si="5" ref="G188:G209">IF(H188&lt;&gt;0,IF(G187&gt;1,G187-1,G187),)</f>
        <v>36</v>
      </c>
      <c r="H188" s="1">
        <v>782</v>
      </c>
      <c r="I188" s="2" t="s">
        <v>37</v>
      </c>
    </row>
    <row r="189" spans="1:9" ht="12.75">
      <c r="A189" s="3">
        <v>8</v>
      </c>
      <c r="B189" s="1" t="str">
        <f>IF(H189&lt;&gt;0,VLOOKUP(H189,'[1]ISC.RAGAZZE'!$A$2:$G$69,2,FALSE),)</f>
        <v>MONSORNO</v>
      </c>
      <c r="C189" s="1" t="str">
        <f>IF(H189&lt;&gt;0,VLOOKUP(H189,'[1]ISC.RAGAZZE'!$A$2:$G$69,3,FALSE),)</f>
        <v>NICOLE</v>
      </c>
      <c r="D189" s="5">
        <f>IF(H189&lt;&gt;0,VLOOKUP(H189,'[1]ISC.RAGAZZE'!$A$2:$G$69,4,FALSE),)</f>
        <v>2000</v>
      </c>
      <c r="E189" s="1" t="str">
        <f>IF(H189&lt;&gt;0,VLOOKUP(H189,'[1]ISC.RAGAZZE'!$A$2:$G$69,5,FALSE),)</f>
        <v>RAGAZZE</v>
      </c>
      <c r="F189" s="1" t="str">
        <f>IF(H189&lt;&gt;0,VLOOKUP(H189,'[1]ISC.RAGAZZE'!$A$2:$G$69,7,FALSE),)</f>
        <v>U.S. LAVAZZE'</v>
      </c>
      <c r="G189" s="1">
        <f t="shared" si="5"/>
        <v>35</v>
      </c>
      <c r="H189" s="1">
        <v>794</v>
      </c>
      <c r="I189" s="2" t="s">
        <v>37</v>
      </c>
    </row>
    <row r="190" spans="1:9" ht="12.75">
      <c r="A190" s="3">
        <v>9</v>
      </c>
      <c r="B190" s="1" t="str">
        <f>IF(H190&lt;&gt;0,VLOOKUP(H190,'[1]ISC.RAGAZZE'!$A$2:$G$69,2,FALSE),)</f>
        <v>MOLINARI</v>
      </c>
      <c r="C190" s="1" t="str">
        <f>IF(H190&lt;&gt;0,VLOOKUP(H190,'[1]ISC.RAGAZZE'!$A$2:$G$69,3,FALSE),)</f>
        <v>ESTER</v>
      </c>
      <c r="D190" s="5">
        <f>IF(H190&lt;&gt;0,VLOOKUP(H190,'[1]ISC.RAGAZZE'!$A$2:$G$69,4,FALSE),)</f>
        <v>2001</v>
      </c>
      <c r="E190" s="1" t="str">
        <f>IF(H190&lt;&gt;0,VLOOKUP(H190,'[1]ISC.RAGAZZE'!$A$2:$G$69,5,FALSE),)</f>
        <v>RAGAZZE</v>
      </c>
      <c r="F190" s="1" t="str">
        <f>IF(H190&lt;&gt;0,VLOOKUP(H190,'[1]ISC.RAGAZZE'!$A$2:$G$69,7,FALSE),)</f>
        <v>5 STELLE</v>
      </c>
      <c r="G190" s="1">
        <f t="shared" si="5"/>
        <v>34</v>
      </c>
      <c r="H190" s="1">
        <v>773</v>
      </c>
      <c r="I190" s="2" t="s">
        <v>38</v>
      </c>
    </row>
    <row r="191" spans="1:9" ht="12.75">
      <c r="A191" s="3">
        <v>10</v>
      </c>
      <c r="B191" s="1" t="str">
        <f>IF(H191&lt;&gt;0,VLOOKUP(H191,'[1]ISC.RAGAZZE'!$A$2:$G$69,2,FALSE),)</f>
        <v>MALFATTI </v>
      </c>
      <c r="C191" s="1" t="str">
        <f>IF(H191&lt;&gt;0,VLOOKUP(H191,'[1]ISC.RAGAZZE'!$A$2:$G$69,3,FALSE),)</f>
        <v>FRANCESCA</v>
      </c>
      <c r="D191" s="5">
        <f>IF(H191&lt;&gt;0,VLOOKUP(H191,'[1]ISC.RAGAZZE'!$A$2:$G$69,4,FALSE),)</f>
        <v>2000</v>
      </c>
      <c r="E191" s="1" t="str">
        <f>IF(H191&lt;&gt;0,VLOOKUP(H191,'[1]ISC.RAGAZZE'!$A$2:$G$69,5,FALSE),)</f>
        <v>RAGAZZE</v>
      </c>
      <c r="F191" s="1" t="str">
        <f>IF(H191&lt;&gt;0,VLOOKUP(H191,'[1]ISC.RAGAZZE'!$A$2:$G$69,7,FALSE),)</f>
        <v>ATL ROTALIANA</v>
      </c>
      <c r="G191" s="1">
        <f t="shared" si="5"/>
        <v>33</v>
      </c>
      <c r="H191" s="1">
        <v>790</v>
      </c>
      <c r="I191" s="2" t="s">
        <v>38</v>
      </c>
    </row>
    <row r="192" spans="1:9" ht="12.75">
      <c r="A192" s="3">
        <v>11</v>
      </c>
      <c r="B192" s="1" t="str">
        <f>IF(H192&lt;&gt;0,VLOOKUP(H192,'[1]ISC.RAGAZZE'!$A$2:$G$69,2,FALSE),)</f>
        <v>LALLAI</v>
      </c>
      <c r="C192" s="1" t="str">
        <f>IF(H192&lt;&gt;0,VLOOKUP(H192,'[1]ISC.RAGAZZE'!$A$2:$G$69,3,FALSE),)</f>
        <v>SARAH</v>
      </c>
      <c r="D192" s="5">
        <f>IF(H192&lt;&gt;0,VLOOKUP(H192,'[1]ISC.RAGAZZE'!$A$2:$G$69,4,FALSE),)</f>
        <v>2000</v>
      </c>
      <c r="E192" s="1" t="str">
        <f>IF(H192&lt;&gt;0,VLOOKUP(H192,'[1]ISC.RAGAZZE'!$A$2:$G$69,5,FALSE),)</f>
        <v>RAGAZZE</v>
      </c>
      <c r="F192" s="1" t="str">
        <f>IF(H192&lt;&gt;0,VLOOKUP(H192,'[1]ISC.RAGAZZE'!$A$2:$G$69,7,FALSE),)</f>
        <v>U.S.D CERMIS</v>
      </c>
      <c r="G192" s="1">
        <f t="shared" si="5"/>
        <v>32</v>
      </c>
      <c r="H192" s="1">
        <v>788</v>
      </c>
      <c r="I192" s="4"/>
    </row>
    <row r="193" spans="1:9" ht="12.75">
      <c r="A193" s="3">
        <v>12</v>
      </c>
      <c r="B193" s="1" t="str">
        <f>IF(H193&lt;&gt;0,VLOOKUP(H193,'[1]ISC.RAGAZZE'!$A$2:$G$69,2,FALSE),)</f>
        <v>GOSS</v>
      </c>
      <c r="C193" s="1" t="str">
        <f>IF(H193&lt;&gt;0,VLOOKUP(H193,'[1]ISC.RAGAZZE'!$A$2:$G$69,3,FALSE),)</f>
        <v>MATILDE</v>
      </c>
      <c r="D193" s="5">
        <f>IF(H193&lt;&gt;0,VLOOKUP(H193,'[1]ISC.RAGAZZE'!$A$2:$G$69,4,FALSE),)</f>
        <v>2001</v>
      </c>
      <c r="E193" s="1" t="str">
        <f>IF(H193&lt;&gt;0,VLOOKUP(H193,'[1]ISC.RAGAZZE'!$A$2:$G$69,5,FALSE),)</f>
        <v>RAGAZZE</v>
      </c>
      <c r="F193" s="1" t="str">
        <f>IF(H193&lt;&gt;0,VLOOKUP(H193,'[1]ISC.RAGAZZE'!$A$2:$G$69,7,FALSE),)</f>
        <v>U.S. LAVAZZE'</v>
      </c>
      <c r="G193" s="1">
        <f t="shared" si="5"/>
        <v>31</v>
      </c>
      <c r="H193" s="1">
        <v>770</v>
      </c>
      <c r="I193" s="4"/>
    </row>
    <row r="194" spans="1:9" ht="12.75">
      <c r="A194" s="3">
        <v>13</v>
      </c>
      <c r="B194" s="1" t="str">
        <f>IF(H194&lt;&gt;0,VLOOKUP(H194,'[1]ISC.RAGAZZE'!$A$2:$G$69,2,FALSE),)</f>
        <v>MATTEVI</v>
      </c>
      <c r="C194" s="1" t="str">
        <f>IF(H194&lt;&gt;0,VLOOKUP(H194,'[1]ISC.RAGAZZE'!$A$2:$G$69,3,FALSE),)</f>
        <v>ANGELA</v>
      </c>
      <c r="D194" s="5">
        <f>IF(H194&lt;&gt;0,VLOOKUP(H194,'[1]ISC.RAGAZZE'!$A$2:$G$69,4,FALSE),)</f>
        <v>2000</v>
      </c>
      <c r="E194" s="1" t="str">
        <f>IF(H194&lt;&gt;0,VLOOKUP(H194,'[1]ISC.RAGAZZE'!$A$2:$G$69,5,FALSE),)</f>
        <v>RAGAZZE</v>
      </c>
      <c r="F194" s="1" t="str">
        <f>IF(H194&lt;&gt;0,VLOOKUP(H194,'[1]ISC.RAGAZZE'!$A$2:$G$69,7,FALSE),)</f>
        <v>ATL VALLE DI CEMBRA</v>
      </c>
      <c r="G194" s="1">
        <f t="shared" si="5"/>
        <v>30</v>
      </c>
      <c r="H194" s="1">
        <v>792</v>
      </c>
      <c r="I194" s="4"/>
    </row>
    <row r="195" spans="1:9" ht="12.75">
      <c r="A195" s="3">
        <v>14</v>
      </c>
      <c r="B195" s="1" t="str">
        <f>IF(H195&lt;&gt;0,VLOOKUP(H195,'[1]ISC.RAGAZZE'!$A$2:$G$69,2,FALSE),)</f>
        <v>GIACOMOZZI</v>
      </c>
      <c r="C195" s="1" t="str">
        <f>IF(H195&lt;&gt;0,VLOOKUP(H195,'[1]ISC.RAGAZZE'!$A$2:$G$69,3,FALSE),)</f>
        <v>STEFANIA</v>
      </c>
      <c r="D195" s="5">
        <f>IF(H195&lt;&gt;0,VLOOKUP(H195,'[1]ISC.RAGAZZE'!$A$2:$G$69,4,FALSE),)</f>
        <v>2000</v>
      </c>
      <c r="E195" s="1" t="str">
        <f>IF(H195&lt;&gt;0,VLOOKUP(H195,'[1]ISC.RAGAZZE'!$A$2:$G$69,5,FALSE),)</f>
        <v>RAGAZZE</v>
      </c>
      <c r="F195" s="1" t="str">
        <f>IF(H195&lt;&gt;0,VLOOKUP(H195,'[1]ISC.RAGAZZE'!$A$2:$G$69,7,FALSE),)</f>
        <v>ATL VALLE DI CEMBRA</v>
      </c>
      <c r="G195" s="1">
        <f t="shared" si="5"/>
        <v>29</v>
      </c>
      <c r="H195" s="1">
        <v>785</v>
      </c>
      <c r="I195" s="4"/>
    </row>
    <row r="196" spans="1:9" ht="12.75">
      <c r="A196" s="3">
        <v>15</v>
      </c>
      <c r="B196" s="1" t="str">
        <f>IF(H196&lt;&gt;0,VLOOKUP(H196,'[1]ISC.RAGAZZE'!$A$2:$G$69,2,FALSE),)</f>
        <v>CASAGRANDE</v>
      </c>
      <c r="C196" s="1" t="str">
        <f>IF(H196&lt;&gt;0,VLOOKUP(H196,'[1]ISC.RAGAZZE'!$A$2:$G$69,3,FALSE),)</f>
        <v>AURORA</v>
      </c>
      <c r="D196" s="5">
        <f>IF(H196&lt;&gt;0,VLOOKUP(H196,'[1]ISC.RAGAZZE'!$A$2:$G$69,4,FALSE),)</f>
        <v>2001</v>
      </c>
      <c r="E196" s="1" t="str">
        <f>IF(H196&lt;&gt;0,VLOOKUP(H196,'[1]ISC.RAGAZZE'!$A$2:$G$69,5,FALSE),)</f>
        <v>RAGAZZE</v>
      </c>
      <c r="F196" s="1" t="str">
        <f>IF(H196&lt;&gt;0,VLOOKUP(H196,'[1]ISC.RAGAZZE'!$A$2:$G$69,7,FALSE),)</f>
        <v>ATL VALLE DI CEMBRA</v>
      </c>
      <c r="G196" s="1">
        <f t="shared" si="5"/>
        <v>28</v>
      </c>
      <c r="H196" s="1">
        <v>759</v>
      </c>
      <c r="I196" s="4"/>
    </row>
    <row r="197" spans="1:9" ht="12.75">
      <c r="A197" s="3">
        <v>16</v>
      </c>
      <c r="B197" s="1" t="str">
        <f>IF(H197&lt;&gt;0,VLOOKUP(H197,'[1]ISC.RAGAZZE'!$A$2:$G$69,2,FALSE),)</f>
        <v>NARDON</v>
      </c>
      <c r="C197" s="1" t="str">
        <f>IF(H197&lt;&gt;0,VLOOKUP(H197,'[1]ISC.RAGAZZE'!$A$2:$G$69,3,FALSE),)</f>
        <v>NICOL</v>
      </c>
      <c r="D197" s="5">
        <f>IF(H197&lt;&gt;0,VLOOKUP(H197,'[1]ISC.RAGAZZE'!$A$2:$G$69,4,FALSE),)</f>
        <v>2000</v>
      </c>
      <c r="E197" s="1" t="str">
        <f>IF(H197&lt;&gt;0,VLOOKUP(H197,'[1]ISC.RAGAZZE'!$A$2:$G$69,5,FALSE),)</f>
        <v>RAGAZZE</v>
      </c>
      <c r="F197" s="1" t="str">
        <f>IF(H197&lt;&gt;0,VLOOKUP(H197,'[1]ISC.RAGAZZE'!$A$2:$G$69,7,FALSE),)</f>
        <v>ATL VALLE DI CEMBRA</v>
      </c>
      <c r="G197" s="1">
        <f t="shared" si="5"/>
        <v>27</v>
      </c>
      <c r="H197" s="1">
        <v>795</v>
      </c>
      <c r="I197" s="4"/>
    </row>
    <row r="198" spans="1:9" ht="12.75">
      <c r="A198" s="3">
        <v>17</v>
      </c>
      <c r="B198" s="1" t="str">
        <f>IF(H198&lt;&gt;0,VLOOKUP(H198,'[1]ISC.RAGAZZE'!$A$2:$G$69,2,FALSE),)</f>
        <v>MARCONI </v>
      </c>
      <c r="C198" s="1" t="str">
        <f>IF(H198&lt;&gt;0,VLOOKUP(H198,'[1]ISC.RAGAZZE'!$A$2:$G$69,3,FALSE),)</f>
        <v>ANNA</v>
      </c>
      <c r="D198" s="5">
        <f>IF(H198&lt;&gt;0,VLOOKUP(H198,'[1]ISC.RAGAZZE'!$A$2:$G$69,4,FALSE),)</f>
        <v>2001</v>
      </c>
      <c r="E198" s="1" t="str">
        <f>IF(H198&lt;&gt;0,VLOOKUP(H198,'[1]ISC.RAGAZZE'!$A$2:$G$69,5,FALSE),)</f>
        <v>RAGAZZE</v>
      </c>
      <c r="F198" s="1" t="str">
        <f>IF(H198&lt;&gt;0,VLOOKUP(H198,'[1]ISC.RAGAZZE'!$A$2:$G$69,7,FALSE),)</f>
        <v>U.S. VILLAGNEDO</v>
      </c>
      <c r="G198" s="1">
        <f t="shared" si="5"/>
        <v>26</v>
      </c>
      <c r="H198" s="1">
        <v>771</v>
      </c>
      <c r="I198" s="4"/>
    </row>
    <row r="199" spans="1:9" ht="12.75">
      <c r="A199" s="3">
        <v>18</v>
      </c>
      <c r="B199" s="1" t="str">
        <f>IF(H199&lt;&gt;0,VLOOKUP(H199,'[1]ISC.RAGAZZE'!$A$2:$G$69,2,FALSE),)</f>
        <v>MARCHI</v>
      </c>
      <c r="C199" s="1" t="str">
        <f>IF(H199&lt;&gt;0,VLOOKUP(H199,'[1]ISC.RAGAZZE'!$A$2:$G$69,3,FALSE),)</f>
        <v>AMELIA</v>
      </c>
      <c r="D199" s="5">
        <f>IF(H199&lt;&gt;0,VLOOKUP(H199,'[1]ISC.RAGAZZE'!$A$2:$G$69,4,FALSE),)</f>
        <v>2000</v>
      </c>
      <c r="E199" s="1" t="str">
        <f>IF(H199&lt;&gt;0,VLOOKUP(H199,'[1]ISC.RAGAZZE'!$A$2:$G$69,5,FALSE),)</f>
        <v>RAGAZZE</v>
      </c>
      <c r="F199" s="1" t="str">
        <f>IF(H199&lt;&gt;0,VLOOKUP(H199,'[1]ISC.RAGAZZE'!$A$2:$G$69,7,FALSE),)</f>
        <v>SCI CLUB MARZOLA</v>
      </c>
      <c r="G199" s="1">
        <f t="shared" si="5"/>
        <v>25</v>
      </c>
      <c r="H199" s="1">
        <v>791</v>
      </c>
      <c r="I199" s="4"/>
    </row>
    <row r="200" spans="1:9" ht="12.75">
      <c r="A200" s="3">
        <v>19</v>
      </c>
      <c r="B200" s="1" t="str">
        <f>IF(H200&lt;&gt;0,VLOOKUP(H200,'[1]ISC.RAGAZZE'!$A$2:$G$69,2,FALSE),)</f>
        <v>FENICE </v>
      </c>
      <c r="C200" s="1" t="str">
        <f>IF(H200&lt;&gt;0,VLOOKUP(H200,'[1]ISC.RAGAZZE'!$A$2:$G$69,3,FALSE),)</f>
        <v>ELISA</v>
      </c>
      <c r="D200" s="5">
        <f>IF(H200&lt;&gt;0,VLOOKUP(H200,'[1]ISC.RAGAZZE'!$A$2:$G$69,4,FALSE),)</f>
        <v>2001</v>
      </c>
      <c r="E200" s="1" t="str">
        <f>IF(H200&lt;&gt;0,VLOOKUP(H200,'[1]ISC.RAGAZZE'!$A$2:$G$69,5,FALSE),)</f>
        <v>RAGAZZE</v>
      </c>
      <c r="F200" s="1" t="str">
        <f>IF(H200&lt;&gt;0,VLOOKUP(H200,'[1]ISC.RAGAZZE'!$A$2:$G$69,7,FALSE),)</f>
        <v>ATL ROTALIANA</v>
      </c>
      <c r="G200" s="1">
        <f t="shared" si="5"/>
        <v>24</v>
      </c>
      <c r="H200" s="1">
        <v>766</v>
      </c>
      <c r="I200" s="4"/>
    </row>
    <row r="201" spans="1:9" ht="12.75">
      <c r="A201" s="3">
        <v>20</v>
      </c>
      <c r="B201" s="1" t="str">
        <f>IF(H201&lt;&gt;0,VLOOKUP(H201,'[1]ISC.RAGAZZE'!$A$2:$G$69,2,FALSE),)</f>
        <v>SEGALLA</v>
      </c>
      <c r="C201" s="1" t="str">
        <f>IF(H201&lt;&gt;0,VLOOKUP(H201,'[1]ISC.RAGAZZE'!$A$2:$G$69,3,FALSE),)</f>
        <v>FEDERICA</v>
      </c>
      <c r="D201" s="5">
        <f>IF(H201&lt;&gt;0,VLOOKUP(H201,'[1]ISC.RAGAZZE'!$A$2:$G$69,4,FALSE),)</f>
        <v>2000</v>
      </c>
      <c r="E201" s="1" t="str">
        <f>IF(H201&lt;&gt;0,VLOOKUP(H201,'[1]ISC.RAGAZZE'!$A$2:$G$69,5,FALSE),)</f>
        <v>RAGAZZE</v>
      </c>
      <c r="F201" s="1" t="str">
        <f>IF(H201&lt;&gt;0,VLOOKUP(H201,'[1]ISC.RAGAZZE'!$A$2:$G$69,7,FALSE),)</f>
        <v>SCI CLUB MARZOLA</v>
      </c>
      <c r="G201" s="1">
        <f t="shared" si="5"/>
        <v>23</v>
      </c>
      <c r="H201" s="1">
        <v>599</v>
      </c>
      <c r="I201" s="4"/>
    </row>
    <row r="202" spans="1:9" ht="12.75">
      <c r="A202" s="3">
        <v>21</v>
      </c>
      <c r="B202" s="1" t="str">
        <f>IF(H202&lt;&gt;0,VLOOKUP(H202,'[1]ISC.RAGAZZE'!$A$2:$G$69,2,FALSE),)</f>
        <v>VERNESONI</v>
      </c>
      <c r="C202" s="1" t="str">
        <f>IF(H202&lt;&gt;0,VLOOKUP(H202,'[1]ISC.RAGAZZE'!$A$2:$G$69,3,FALSE),)</f>
        <v>LISA</v>
      </c>
      <c r="D202" s="5">
        <f>IF(H202&lt;&gt;0,VLOOKUP(H202,'[1]ISC.RAGAZZE'!$A$2:$G$69,4,FALSE),)</f>
        <v>2001</v>
      </c>
      <c r="E202" s="1" t="str">
        <f>IF(H202&lt;&gt;0,VLOOKUP(H202,'[1]ISC.RAGAZZE'!$A$2:$G$69,5,FALSE),)</f>
        <v>RAGAZZE</v>
      </c>
      <c r="F202" s="1" t="str">
        <f>IF(H202&lt;&gt;0,VLOOKUP(H202,'[1]ISC.RAGAZZE'!$A$2:$G$69,7,FALSE),)</f>
        <v>U.S.D. VILLAZZANO</v>
      </c>
      <c r="G202" s="1">
        <f t="shared" si="5"/>
        <v>22</v>
      </c>
      <c r="H202" s="1">
        <v>780</v>
      </c>
      <c r="I202" s="4"/>
    </row>
    <row r="203" spans="1:9" ht="12.75">
      <c r="A203" s="3">
        <v>22</v>
      </c>
      <c r="B203" s="1" t="str">
        <f>IF(H203&lt;&gt;0,VLOOKUP(H203,'[1]ISC.RAGAZZE'!$A$2:$G$69,2,FALSE),)</f>
        <v>MARZADRO</v>
      </c>
      <c r="C203" s="1" t="str">
        <f>IF(H203&lt;&gt;0,VLOOKUP(H203,'[1]ISC.RAGAZZE'!$A$2:$G$69,3,FALSE),)</f>
        <v>MARTINA</v>
      </c>
      <c r="D203" s="5">
        <f>IF(H203&lt;&gt;0,VLOOKUP(H203,'[1]ISC.RAGAZZE'!$A$2:$G$69,4,FALSE),)</f>
        <v>2001</v>
      </c>
      <c r="E203" s="1" t="str">
        <f>IF(H203&lt;&gt;0,VLOOKUP(H203,'[1]ISC.RAGAZZE'!$A$2:$G$69,5,FALSE),)</f>
        <v>RAGAZZE</v>
      </c>
      <c r="F203" s="1" t="str">
        <f>IF(H203&lt;&gt;0,VLOOKUP(H203,'[1]ISC.RAGAZZE'!$A$2:$G$69,7,FALSE),)</f>
        <v>LAGARINA CRUS TEAM</v>
      </c>
      <c r="G203" s="1">
        <f t="shared" si="5"/>
        <v>21</v>
      </c>
      <c r="H203" s="1">
        <v>772</v>
      </c>
      <c r="I203" s="4"/>
    </row>
    <row r="204" spans="1:9" ht="12.75">
      <c r="A204" s="3">
        <v>23</v>
      </c>
      <c r="B204" s="1" t="str">
        <f>IF(H204&lt;&gt;0,VLOOKUP(H204,'[1]ISC.RAGAZZE'!$A$2:$G$69,2,FALSE),)</f>
        <v>FACCIOLI</v>
      </c>
      <c r="C204" s="1" t="str">
        <f>IF(H204&lt;&gt;0,VLOOKUP(H204,'[1]ISC.RAGAZZE'!$A$2:$G$69,3,FALSE),)</f>
        <v>CAMILLA</v>
      </c>
      <c r="D204" s="5">
        <f>IF(H204&lt;&gt;0,VLOOKUP(H204,'[1]ISC.RAGAZZE'!$A$2:$G$69,4,FALSE),)</f>
        <v>2001</v>
      </c>
      <c r="E204" s="1" t="str">
        <f>IF(H204&lt;&gt;0,VLOOKUP(H204,'[1]ISC.RAGAZZE'!$A$2:$G$69,5,FALSE),)</f>
        <v>RAGAZZE</v>
      </c>
      <c r="F204" s="1" t="str">
        <f>IF(H204&lt;&gt;0,VLOOKUP(H204,'[1]ISC.RAGAZZE'!$A$2:$G$69,7,FALSE),)</f>
        <v>G.S. TRILACUM</v>
      </c>
      <c r="G204" s="1">
        <f t="shared" si="5"/>
        <v>20</v>
      </c>
      <c r="H204" s="1">
        <v>765</v>
      </c>
      <c r="I204" s="4"/>
    </row>
    <row r="205" spans="1:9" ht="12.75">
      <c r="A205" s="3">
        <v>24</v>
      </c>
      <c r="B205" s="1" t="str">
        <f>IF(H205&lt;&gt;0,VLOOKUP(H205,'[1]ISC.RAGAZZE'!$A$2:$G$69,2,FALSE),)</f>
        <v>ROPELATO </v>
      </c>
      <c r="C205" s="1" t="str">
        <f>IF(H205&lt;&gt;0,VLOOKUP(H205,'[1]ISC.RAGAZZE'!$A$2:$G$69,3,FALSE),)</f>
        <v>ELENA</v>
      </c>
      <c r="D205" s="5">
        <f>IF(H205&lt;&gt;0,VLOOKUP(H205,'[1]ISC.RAGAZZE'!$A$2:$G$69,4,FALSE),)</f>
        <v>2001</v>
      </c>
      <c r="E205" s="1" t="str">
        <f>IF(H205&lt;&gt;0,VLOOKUP(H205,'[1]ISC.RAGAZZE'!$A$2:$G$69,5,FALSE),)</f>
        <v>RAGAZZE</v>
      </c>
      <c r="F205" s="1" t="str">
        <f>IF(H205&lt;&gt;0,VLOOKUP(H205,'[1]ISC.RAGAZZE'!$A$2:$G$69,7,FALSE),)</f>
        <v>U.S. VILLAGNEDO</v>
      </c>
      <c r="G205" s="1">
        <f t="shared" si="5"/>
        <v>19</v>
      </c>
      <c r="H205" s="1">
        <v>777</v>
      </c>
      <c r="I205" s="4"/>
    </row>
    <row r="206" spans="1:9" ht="12.75">
      <c r="A206" s="3">
        <v>25</v>
      </c>
      <c r="B206" s="1" t="str">
        <f>IF(H206&lt;&gt;0,VLOOKUP(H206,'[1]ISC.RAGAZZE'!$A$2:$G$69,2,FALSE),)</f>
        <v>GEI</v>
      </c>
      <c r="C206" s="1" t="str">
        <f>IF(H206&lt;&gt;0,VLOOKUP(H206,'[1]ISC.RAGAZZE'!$A$2:$G$69,3,FALSE),)</f>
        <v>ELENA</v>
      </c>
      <c r="D206" s="5">
        <f>IF(H206&lt;&gt;0,VLOOKUP(H206,'[1]ISC.RAGAZZE'!$A$2:$G$69,4,FALSE),)</f>
        <v>2001</v>
      </c>
      <c r="E206" s="1" t="str">
        <f>IF(H206&lt;&gt;0,VLOOKUP(H206,'[1]ISC.RAGAZZE'!$A$2:$G$69,5,FALSE),)</f>
        <v>RAGAZZE</v>
      </c>
      <c r="F206" s="1" t="str">
        <f>IF(H206&lt;&gt;0,VLOOKUP(H206,'[1]ISC.RAGAZZE'!$A$2:$G$69,7,FALSE),)</f>
        <v>POL. OLTREFERSINA</v>
      </c>
      <c r="G206" s="1">
        <f t="shared" si="5"/>
        <v>18</v>
      </c>
      <c r="H206" s="1">
        <v>768</v>
      </c>
      <c r="I206" s="4"/>
    </row>
    <row r="207" spans="1:9" ht="12.75">
      <c r="A207" s="3">
        <v>26</v>
      </c>
      <c r="B207" s="1" t="str">
        <f>IF(H207&lt;&gt;0,VLOOKUP(H207,'[1]ISC.RAGAZZE'!$A$2:$G$69,2,FALSE),)</f>
        <v>CONCI</v>
      </c>
      <c r="C207" s="1" t="str">
        <f>IF(H207&lt;&gt;0,VLOOKUP(H207,'[1]ISC.RAGAZZE'!$A$2:$G$69,3,FALSE),)</f>
        <v>LARA</v>
      </c>
      <c r="D207" s="5">
        <f>IF(H207&lt;&gt;0,VLOOKUP(H207,'[1]ISC.RAGAZZE'!$A$2:$G$69,4,FALSE),)</f>
        <v>2001</v>
      </c>
      <c r="E207" s="1" t="str">
        <f>IF(H207&lt;&gt;0,VLOOKUP(H207,'[1]ISC.RAGAZZE'!$A$2:$G$69,5,FALSE),)</f>
        <v>RAGAZZE</v>
      </c>
      <c r="F207" s="1" t="str">
        <f>IF(H207&lt;&gt;0,VLOOKUP(H207,'[1]ISC.RAGAZZE'!$A$2:$G$69,7,FALSE),)</f>
        <v>POL. OLTREFERSINA</v>
      </c>
      <c r="G207" s="1">
        <f t="shared" si="5"/>
        <v>17</v>
      </c>
      <c r="H207" s="1">
        <v>760</v>
      </c>
      <c r="I207" s="4"/>
    </row>
    <row r="208" spans="1:9" ht="12.75">
      <c r="A208" s="3">
        <v>27</v>
      </c>
      <c r="B208" s="1" t="str">
        <f>IF(H208&lt;&gt;0,VLOOKUP(H208,'[1]ISC.RAGAZZE'!$A$2:$G$69,2,FALSE),)</f>
        <v>LOSS</v>
      </c>
      <c r="C208" s="1" t="str">
        <f>IF(H208&lt;&gt;0,VLOOKUP(H208,'[1]ISC.RAGAZZE'!$A$2:$G$69,3,FALSE),)</f>
        <v>CAMILLA</v>
      </c>
      <c r="D208" s="5">
        <f>IF(H208&lt;&gt;0,VLOOKUP(H208,'[1]ISC.RAGAZZE'!$A$2:$G$69,4,FALSE),)</f>
        <v>2000</v>
      </c>
      <c r="E208" s="1" t="str">
        <f>IF(H208&lt;&gt;0,VLOOKUP(H208,'[1]ISC.RAGAZZE'!$A$2:$G$69,5,FALSE),)</f>
        <v>RAGAZZE</v>
      </c>
      <c r="F208" s="1" t="str">
        <f>IF(H208&lt;&gt;0,VLOOKUP(H208,'[1]ISC.RAGAZZE'!$A$2:$G$69,7,FALSE),)</f>
        <v>U.S.D. LA ROCCHETTA</v>
      </c>
      <c r="G208" s="1">
        <f t="shared" si="5"/>
        <v>16</v>
      </c>
      <c r="H208" s="1">
        <v>789</v>
      </c>
      <c r="I208" s="4"/>
    </row>
    <row r="209" spans="1:9" ht="12.75">
      <c r="A209" s="3">
        <v>28</v>
      </c>
      <c r="B209" s="1" t="str">
        <f>IF(H209&lt;&gt;0,VLOOKUP(H209,'[1]ISC.RAGAZZE'!$A$2:$G$69,2,FALSE),)</f>
        <v>CALDONAZZI</v>
      </c>
      <c r="C209" s="1" t="str">
        <f>IF(H209&lt;&gt;0,VLOOKUP(H209,'[1]ISC.RAGAZZE'!$A$2:$G$69,3,FALSE),)</f>
        <v>ELEONORA</v>
      </c>
      <c r="D209" s="5">
        <f>IF(H209&lt;&gt;0,VLOOKUP(H209,'[1]ISC.RAGAZZE'!$A$2:$G$69,4,FALSE),)</f>
        <v>2000</v>
      </c>
      <c r="E209" s="1" t="str">
        <f>IF(H209&lt;&gt;0,VLOOKUP(H209,'[1]ISC.RAGAZZE'!$A$2:$G$69,5,FALSE),)</f>
        <v>RAGAZZE</v>
      </c>
      <c r="F209" s="1" t="str">
        <f>IF(H209&lt;&gt;0,VLOOKUP(H209,'[1]ISC.RAGAZZE'!$A$2:$G$69,7,FALSE),)</f>
        <v>5 STELLE</v>
      </c>
      <c r="G209" s="1">
        <f t="shared" si="5"/>
        <v>15</v>
      </c>
      <c r="H209" s="1">
        <v>783</v>
      </c>
      <c r="I209" s="4"/>
    </row>
    <row r="210" spans="1:9" ht="12.75">
      <c r="A210" s="3">
        <v>29</v>
      </c>
      <c r="B210" s="1" t="str">
        <f>IF(H210&lt;&gt;0,VLOOKUP(H210,'[1]ISC.RAGAZZE'!$A$2:$G$69,2,FALSE),)</f>
        <v>MONFREDINI</v>
      </c>
      <c r="C210" s="1" t="str">
        <f>IF(H210&lt;&gt;0,VLOOKUP(H210,'[1]ISC.RAGAZZE'!$A$2:$G$69,3,FALSE),)</f>
        <v>MONICA</v>
      </c>
      <c r="D210" s="5">
        <f>IF(H210&lt;&gt;0,VLOOKUP(H210,'[1]ISC.RAGAZZE'!$A$2:$G$69,4,FALSE),)</f>
        <v>2000</v>
      </c>
      <c r="E210" s="1" t="str">
        <f>IF(H210&lt;&gt;0,VLOOKUP(H210,'[1]ISC.RAGAZZE'!$A$2:$G$69,5,FALSE),)</f>
        <v>RAGAZZE</v>
      </c>
      <c r="F210" s="1" t="str">
        <f>IF(H210&lt;&gt;0,VLOOKUP(H210,'[1]ISC.RAGAZZE'!$A$2:$G$69,7,FALSE),)</f>
        <v>G.S. BONDO</v>
      </c>
      <c r="G210" s="1">
        <f>IF(H210&lt;&gt;0,IF(G209&gt;1,G209-1,G209),)</f>
        <v>14</v>
      </c>
      <c r="H210" s="1">
        <v>793</v>
      </c>
      <c r="I210" s="4"/>
    </row>
    <row r="211" spans="1:9" ht="12.75">
      <c r="A211" s="3">
        <v>30</v>
      </c>
      <c r="B211" s="1" t="str">
        <f>IF(H211&lt;&gt;0,VLOOKUP(H211,'[1]ISC.RAGAZZE'!$A$2:$G$69,2,FALSE),)</f>
        <v>PAROLARI</v>
      </c>
      <c r="C211" s="1" t="str">
        <f>IF(H211&lt;&gt;0,VLOOKUP(H211,'[1]ISC.RAGAZZE'!$A$2:$G$69,3,FALSE),)</f>
        <v>LUCREZIA</v>
      </c>
      <c r="D211" s="5">
        <f>IF(H211&lt;&gt;0,VLOOKUP(H211,'[1]ISC.RAGAZZE'!$A$2:$G$69,4,FALSE),)</f>
        <v>2001</v>
      </c>
      <c r="E211" s="1" t="str">
        <f>IF(H211&lt;&gt;0,VLOOKUP(H211,'[1]ISC.RAGAZZE'!$A$2:$G$69,5,FALSE),)</f>
        <v>RAGAZZE</v>
      </c>
      <c r="F211" s="1" t="str">
        <f>IF(H211&lt;&gt;0,VLOOKUP(H211,'[1]ISC.RAGAZZE'!$A$2:$G$69,7,FALSE),)</f>
        <v>U.S. LAVAZZE'</v>
      </c>
      <c r="G211" s="1">
        <f>IF(H211&lt;&gt;0,IF(G210&gt;1,G210-1,G210),)</f>
        <v>13</v>
      </c>
      <c r="H211" s="1">
        <v>776</v>
      </c>
      <c r="I211" s="4"/>
    </row>
    <row r="212" spans="1:9" ht="12.75">
      <c r="A212" s="3">
        <v>31</v>
      </c>
      <c r="B212" s="1" t="str">
        <f>IF(H212&lt;&gt;0,VLOOKUP(H212,'[1]ISC.RAGAZZE'!$A$2:$G$69,2,FALSE),)</f>
        <v>OSS CAZZADOR</v>
      </c>
      <c r="C212" s="1" t="str">
        <f>IF(H212&lt;&gt;0,VLOOKUP(H212,'[1]ISC.RAGAZZE'!$A$2:$G$69,3,FALSE),)</f>
        <v>MADDALENA</v>
      </c>
      <c r="D212" s="5">
        <f>IF(H212&lt;&gt;0,VLOOKUP(H212,'[1]ISC.RAGAZZE'!$A$2:$G$69,4,FALSE),)</f>
        <v>2001</v>
      </c>
      <c r="E212" s="1" t="str">
        <f>IF(H212&lt;&gt;0,VLOOKUP(H212,'[1]ISC.RAGAZZE'!$A$2:$G$69,5,FALSE),)</f>
        <v>RAGAZZE</v>
      </c>
      <c r="F212" s="1" t="str">
        <f>IF(H212&lt;&gt;0,VLOOKUP(H212,'[1]ISC.RAGAZZE'!$A$2:$G$69,7,FALSE),)</f>
        <v>5 STELLE</v>
      </c>
      <c r="G212" s="1">
        <f>IF(H212&lt;&gt;0,IF(G211&gt;1,G211-1,G211),)</f>
        <v>12</v>
      </c>
      <c r="H212" s="1">
        <v>775</v>
      </c>
      <c r="I212" s="4"/>
    </row>
    <row r="213" spans="1:9" ht="12.75">
      <c r="A213" s="3">
        <v>32</v>
      </c>
      <c r="B213" s="1" t="str">
        <f>IF(H213&lt;&gt;0,VLOOKUP(H213,'[1]ISC.RAGAZZE'!$A$2:$G$69,2,FALSE),)</f>
        <v>ZOGMEISTER</v>
      </c>
      <c r="C213" s="1" t="str">
        <f>IF(H213&lt;&gt;0,VLOOKUP(H213,'[1]ISC.RAGAZZE'!$A$2:$G$69,3,FALSE),)</f>
        <v>SILVIA</v>
      </c>
      <c r="D213" s="5">
        <f>IF(H213&lt;&gt;0,VLOOKUP(H213,'[1]ISC.RAGAZZE'!$A$2:$G$69,4,FALSE),)</f>
        <v>2000</v>
      </c>
      <c r="E213" s="1" t="str">
        <f>IF(H213&lt;&gt;0,VLOOKUP(H213,'[1]ISC.RAGAZZE'!$A$2:$G$69,5,FALSE),)</f>
        <v>RAGAZZE</v>
      </c>
      <c r="F213" s="1" t="str">
        <f>IF(H213&lt;&gt;0,VLOOKUP(H213,'[1]ISC.RAGAZZE'!$A$2:$G$69,7,FALSE),)</f>
        <v>5 STELLE</v>
      </c>
      <c r="G213" s="1">
        <f>IF(H213&lt;&gt;0,IF(G212&gt;1,G212-1,G212),)</f>
        <v>11</v>
      </c>
      <c r="H213" s="1">
        <v>596</v>
      </c>
      <c r="I213" s="4"/>
    </row>
    <row r="214" spans="1:9" ht="12.75">
      <c r="A214" s="3">
        <v>33</v>
      </c>
      <c r="B214" s="1" t="str">
        <f>IF(H214&lt;&gt;0,VLOOKUP(H214,'[1]ISC.RAGAZZE'!$A$2:$G$69,2,FALSE),)</f>
        <v>FACCHINELLI</v>
      </c>
      <c r="C214" s="1" t="str">
        <f>IF(H214&lt;&gt;0,VLOOKUP(H214,'[1]ISC.RAGAZZE'!$A$2:$G$69,3,FALSE),)</f>
        <v>FEDERICA</v>
      </c>
      <c r="D214" s="5">
        <f>IF(H214&lt;&gt;0,VLOOKUP(H214,'[1]ISC.RAGAZZE'!$A$2:$G$69,4,FALSE),)</f>
        <v>2001</v>
      </c>
      <c r="E214" s="1" t="str">
        <f>IF(H214&lt;&gt;0,VLOOKUP(H214,'[1]ISC.RAGAZZE'!$A$2:$G$69,5,FALSE),)</f>
        <v>RAGAZZE</v>
      </c>
      <c r="F214" s="1" t="str">
        <f>IF(H214&lt;&gt;0,VLOOKUP(H214,'[1]ISC.RAGAZZE'!$A$2:$G$69,7,FALSE),)</f>
        <v>5 STELLE</v>
      </c>
      <c r="G214" s="1">
        <f aca="true" t="shared" si="6" ref="G214:G223">IF(H214&lt;&gt;0,IF(G213&gt;1,G213-1,G213),)</f>
        <v>10</v>
      </c>
      <c r="H214" s="1">
        <v>764</v>
      </c>
      <c r="I214" s="4"/>
    </row>
    <row r="215" spans="1:9" ht="12.75">
      <c r="A215" s="3">
        <v>34</v>
      </c>
      <c r="B215" s="1" t="str">
        <f>IF(H215&lt;&gt;0,VLOOKUP(H215,'[1]ISC.RAGAZZE'!$A$2:$G$69,2,FALSE),)</f>
        <v>GUASTELLA</v>
      </c>
      <c r="C215" s="1" t="str">
        <f>IF(H215&lt;&gt;0,VLOOKUP(H215,'[1]ISC.RAGAZZE'!$A$2:$G$69,3,FALSE),)</f>
        <v>FEDERICA</v>
      </c>
      <c r="D215" s="5">
        <f>IF(H215&lt;&gt;0,VLOOKUP(H215,'[1]ISC.RAGAZZE'!$A$2:$G$69,4,FALSE),)</f>
        <v>2000</v>
      </c>
      <c r="E215" s="1" t="str">
        <f>IF(H215&lt;&gt;0,VLOOKUP(H215,'[1]ISC.RAGAZZE'!$A$2:$G$69,5,FALSE),)</f>
        <v>RAGAZZE</v>
      </c>
      <c r="F215" s="1" t="str">
        <f>IF(H215&lt;&gt;0,VLOOKUP(H215,'[1]ISC.RAGAZZE'!$A$2:$G$69,7,FALSE),)</f>
        <v>G.S. TRILACUM</v>
      </c>
      <c r="G215" s="1">
        <f t="shared" si="6"/>
        <v>9</v>
      </c>
      <c r="H215" s="1">
        <v>787</v>
      </c>
      <c r="I215" s="4"/>
    </row>
    <row r="216" spans="1:9" ht="12.75">
      <c r="A216" s="3">
        <v>35</v>
      </c>
      <c r="B216" s="1" t="str">
        <f>IF(H216&lt;&gt;0,VLOOKUP(H216,'[1]ISC.RAGAZZE'!$A$2:$G$69,2,FALSE),)</f>
        <v>PALLAORO</v>
      </c>
      <c r="C216" s="1" t="str">
        <f>IF(H216&lt;&gt;0,VLOOKUP(H216,'[1]ISC.RAGAZZE'!$A$2:$G$69,3,FALSE),)</f>
        <v>MYRIAM</v>
      </c>
      <c r="D216" s="5">
        <f>IF(H216&lt;&gt;0,VLOOKUP(H216,'[1]ISC.RAGAZZE'!$A$2:$G$69,4,FALSE),)</f>
        <v>2000</v>
      </c>
      <c r="E216" s="1" t="str">
        <f>IF(H216&lt;&gt;0,VLOOKUP(H216,'[1]ISC.RAGAZZE'!$A$2:$G$69,5,FALSE),)</f>
        <v>RAGAZZE</v>
      </c>
      <c r="F216" s="1" t="str">
        <f>IF(H216&lt;&gt;0,VLOOKUP(H216,'[1]ISC.RAGAZZE'!$A$2:$G$69,7,FALSE),)</f>
        <v>POL. OLTREFERSINA</v>
      </c>
      <c r="G216" s="1">
        <f t="shared" si="6"/>
        <v>8</v>
      </c>
      <c r="H216" s="1">
        <v>797</v>
      </c>
      <c r="I216" s="4"/>
    </row>
    <row r="217" spans="1:9" ht="12.75">
      <c r="A217" s="3">
        <v>36</v>
      </c>
      <c r="B217" s="1" t="str">
        <f>IF(H217&lt;&gt;0,VLOOKUP(H217,'[1]ISC.RAGAZZE'!$A$2:$G$69,2,FALSE),)</f>
        <v>BONFANTI </v>
      </c>
      <c r="C217" s="1" t="str">
        <f>IF(H217&lt;&gt;0,VLOOKUP(H217,'[1]ISC.RAGAZZE'!$A$2:$G$69,3,FALSE),)</f>
        <v>SABRINA</v>
      </c>
      <c r="D217" s="5">
        <f>IF(H217&lt;&gt;0,VLOOKUP(H217,'[1]ISC.RAGAZZE'!$A$2:$G$69,4,FALSE),)</f>
        <v>2001</v>
      </c>
      <c r="E217" s="1" t="str">
        <f>IF(H217&lt;&gt;0,VLOOKUP(H217,'[1]ISC.RAGAZZE'!$A$2:$G$69,5,FALSE),)</f>
        <v>RAGAZZE</v>
      </c>
      <c r="F217" s="1" t="str">
        <f>IF(H217&lt;&gt;0,VLOOKUP(H217,'[1]ISC.RAGAZZE'!$A$2:$G$69,7,FALSE),)</f>
        <v>ATL VALLE DI CEMBRA</v>
      </c>
      <c r="G217" s="1">
        <f t="shared" si="6"/>
        <v>7</v>
      </c>
      <c r="H217" s="1">
        <v>757</v>
      </c>
      <c r="I217" s="4"/>
    </row>
    <row r="218" spans="1:9" ht="12.75">
      <c r="A218" s="3">
        <v>37</v>
      </c>
      <c r="B218" s="1" t="str">
        <f>IF(H218&lt;&gt;0,VLOOKUP(H218,'[1]ISC.RAGAZZE'!$A$2:$G$69,2,FALSE),)</f>
        <v>PRADA</v>
      </c>
      <c r="C218" s="1" t="str">
        <f>IF(H218&lt;&gt;0,VLOOKUP(H218,'[1]ISC.RAGAZZE'!$A$2:$G$69,3,FALSE),)</f>
        <v>MARTINA</v>
      </c>
      <c r="D218" s="5">
        <f>IF(H218&lt;&gt;0,VLOOKUP(H218,'[1]ISC.RAGAZZE'!$A$2:$G$69,4,FALSE),)</f>
        <v>2000</v>
      </c>
      <c r="E218" s="1" t="str">
        <f>IF(H218&lt;&gt;0,VLOOKUP(H218,'[1]ISC.RAGAZZE'!$A$2:$G$69,5,FALSE),)</f>
        <v>RAGAZZE</v>
      </c>
      <c r="F218" s="1" t="str">
        <f>IF(H218&lt;&gt;0,VLOOKUP(H218,'[1]ISC.RAGAZZE'!$A$2:$G$69,7,FALSE),)</f>
        <v>U.S.D. VILLAZZANO</v>
      </c>
      <c r="G218" s="1">
        <f t="shared" si="6"/>
        <v>6</v>
      </c>
      <c r="H218" s="1">
        <v>799</v>
      </c>
      <c r="I218" s="4"/>
    </row>
    <row r="219" spans="1:9" ht="12.75">
      <c r="A219" s="3">
        <v>38</v>
      </c>
      <c r="B219" s="1" t="str">
        <f>IF(H219&lt;&gt;0,VLOOKUP(H219,'[1]ISC.RAGAZZE'!$A$2:$G$69,2,FALSE),)</f>
        <v>BONVICIN</v>
      </c>
      <c r="C219" s="1" t="str">
        <f>IF(H219&lt;&gt;0,VLOOKUP(H219,'[1]ISC.RAGAZZE'!$A$2:$G$69,3,FALSE),)</f>
        <v>GIADA</v>
      </c>
      <c r="D219" s="5">
        <f>IF(H219&lt;&gt;0,VLOOKUP(H219,'[1]ISC.RAGAZZE'!$A$2:$G$69,4,FALSE),)</f>
        <v>2001</v>
      </c>
      <c r="E219" s="1" t="str">
        <f>IF(H219&lt;&gt;0,VLOOKUP(H219,'[1]ISC.RAGAZZE'!$A$2:$G$69,5,FALSE),)</f>
        <v>RAGAZZE</v>
      </c>
      <c r="F219" s="1" t="str">
        <f>IF(H219&lt;&gt;0,VLOOKUP(H219,'[1]ISC.RAGAZZE'!$A$2:$G$69,7,FALSE),)</f>
        <v>ATL CLARINA</v>
      </c>
      <c r="G219" s="1">
        <f t="shared" si="6"/>
        <v>5</v>
      </c>
      <c r="H219" s="1">
        <v>758</v>
      </c>
      <c r="I219" s="4"/>
    </row>
    <row r="220" spans="1:9" ht="12.75">
      <c r="A220" s="3">
        <v>39</v>
      </c>
      <c r="B220" s="1" t="str">
        <f>IF(H220&lt;&gt;0,VLOOKUP(H220,'[1]ISC.RAGAZZE'!$A$2:$G$69,2,FALSE),)</f>
        <v>CRISTOFOLINI</v>
      </c>
      <c r="C220" s="1" t="str">
        <f>IF(H220&lt;&gt;0,VLOOKUP(H220,'[1]ISC.RAGAZZE'!$A$2:$G$69,3,FALSE),)</f>
        <v>ANNA</v>
      </c>
      <c r="D220" s="5">
        <f>IF(H220&lt;&gt;0,VLOOKUP(H220,'[1]ISC.RAGAZZE'!$A$2:$G$69,4,FALSE),)</f>
        <v>2001</v>
      </c>
      <c r="E220" s="1" t="str">
        <f>IF(H220&lt;&gt;0,VLOOKUP(H220,'[1]ISC.RAGAZZE'!$A$2:$G$69,5,FALSE),)</f>
        <v>RAGAZZE</v>
      </c>
      <c r="F220" s="1" t="str">
        <f>IF(H220&lt;&gt;0,VLOOKUP(H220,'[1]ISC.RAGAZZE'!$A$2:$G$69,7,FALSE),)</f>
        <v>5 STELLE</v>
      </c>
      <c r="G220" s="1">
        <f t="shared" si="6"/>
        <v>4</v>
      </c>
      <c r="H220" s="1">
        <v>761</v>
      </c>
      <c r="I220" s="4"/>
    </row>
    <row r="221" spans="1:9" ht="12.75">
      <c r="A221" s="3">
        <v>40</v>
      </c>
      <c r="B221" s="1" t="str">
        <f>IF(H221&lt;&gt;0,VLOOKUP(H221,'[1]ISC.RAGAZZE'!$A$2:$G$69,2,FALSE),)</f>
        <v>CRISTOFOLINI</v>
      </c>
      <c r="C221" s="1" t="str">
        <f>IF(H221&lt;&gt;0,VLOOKUP(H221,'[1]ISC.RAGAZZE'!$A$2:$G$69,3,FALSE),)</f>
        <v>SILVIA</v>
      </c>
      <c r="D221" s="5">
        <f>IF(H221&lt;&gt;0,VLOOKUP(H221,'[1]ISC.RAGAZZE'!$A$2:$G$69,4,FALSE),)</f>
        <v>2001</v>
      </c>
      <c r="E221" s="1" t="str">
        <f>IF(H221&lt;&gt;0,VLOOKUP(H221,'[1]ISC.RAGAZZE'!$A$2:$G$69,5,FALSE),)</f>
        <v>RAGAZZE</v>
      </c>
      <c r="F221" s="1" t="str">
        <f>IF(H221&lt;&gt;0,VLOOKUP(H221,'[1]ISC.RAGAZZE'!$A$2:$G$69,7,FALSE),)</f>
        <v>5 STELLE</v>
      </c>
      <c r="G221" s="1">
        <f t="shared" si="6"/>
        <v>3</v>
      </c>
      <c r="H221" s="1">
        <v>762</v>
      </c>
      <c r="I221" s="4"/>
    </row>
    <row r="222" spans="1:9" ht="12.75">
      <c r="A222" s="3">
        <v>41</v>
      </c>
      <c r="B222" s="1" t="str">
        <f>IF(H222&lt;&gt;0,VLOOKUP(H222,'[1]ISC.RAGAZZE'!$A$2:$G$69,2,FALSE),)</f>
        <v>PISONI</v>
      </c>
      <c r="C222" s="1" t="str">
        <f>IF(H222&lt;&gt;0,VLOOKUP(H222,'[1]ISC.RAGAZZE'!$A$2:$G$69,3,FALSE),)</f>
        <v>ISABELLA</v>
      </c>
      <c r="D222" s="5">
        <f>IF(H222&lt;&gt;0,VLOOKUP(H222,'[1]ISC.RAGAZZE'!$A$2:$G$69,4,FALSE),)</f>
        <v>2000</v>
      </c>
      <c r="E222" s="1" t="str">
        <f>IF(H222&lt;&gt;0,VLOOKUP(H222,'[1]ISC.RAGAZZE'!$A$2:$G$69,5,FALSE),)</f>
        <v>RAGAZZE</v>
      </c>
      <c r="F222" s="1" t="str">
        <f>IF(H222&lt;&gt;0,VLOOKUP(H222,'[1]ISC.RAGAZZE'!$A$2:$G$69,7,FALSE),)</f>
        <v>ATL VALLE DI CEMBRA</v>
      </c>
      <c r="G222" s="1">
        <f t="shared" si="6"/>
        <v>2</v>
      </c>
      <c r="H222" s="1">
        <v>798</v>
      </c>
      <c r="I222" s="4"/>
    </row>
    <row r="223" spans="1:9" ht="12.75">
      <c r="A223" s="3">
        <v>42</v>
      </c>
      <c r="B223" s="1" t="str">
        <f>IF(H223&lt;&gt;0,VLOOKUP(H223,'[1]ISC.RAGAZZE'!$A$2:$G$69,2,FALSE),)</f>
        <v>STEFANI</v>
      </c>
      <c r="C223" s="1" t="str">
        <f>IF(H223&lt;&gt;0,VLOOKUP(H223,'[1]ISC.RAGAZZE'!$A$2:$G$69,3,FALSE),)</f>
        <v>VITTORIA</v>
      </c>
      <c r="D223" s="5">
        <f>IF(H223&lt;&gt;0,VLOOKUP(H223,'[1]ISC.RAGAZZE'!$A$2:$G$69,4,FALSE),)</f>
        <v>2001</v>
      </c>
      <c r="E223" s="1" t="str">
        <f>IF(H223&lt;&gt;0,VLOOKUP(H223,'[1]ISC.RAGAZZE'!$A$2:$G$69,5,FALSE),)</f>
        <v>RAGAZZE</v>
      </c>
      <c r="F223" s="1" t="str">
        <f>IF(H223&lt;&gt;0,VLOOKUP(H223,'[1]ISC.RAGAZZE'!$A$2:$G$69,7,FALSE),)</f>
        <v>U.S.D. LA ROCCHETTA</v>
      </c>
      <c r="G223" s="1">
        <f t="shared" si="6"/>
        <v>1</v>
      </c>
      <c r="H223" s="1">
        <v>779</v>
      </c>
      <c r="I223" s="4"/>
    </row>
    <row r="224" ht="13.5" thickBot="1"/>
    <row r="225" spans="1:9" ht="13.5" thickBot="1">
      <c r="A225" s="15" t="s">
        <v>222</v>
      </c>
      <c r="B225" s="16"/>
      <c r="C225" s="16"/>
      <c r="D225" s="16"/>
      <c r="E225" s="16"/>
      <c r="F225" s="16"/>
      <c r="G225" s="16"/>
      <c r="H225" s="16"/>
      <c r="I225" s="17"/>
    </row>
    <row r="226" spans="1:9" ht="12.75">
      <c r="A226" s="3">
        <v>1</v>
      </c>
      <c r="B226" s="1" t="str">
        <f>IF(H226&lt;&gt;0,VLOOKUP(H226,'[1]ISC.RAGAZZI'!$A$2:$G$129,2,FALSE),)</f>
        <v>ORSINGHER</v>
      </c>
      <c r="C226" s="1" t="str">
        <f>IF(H226&lt;&gt;0,VLOOKUP(H226,'[1]ISC.RAGAZZI'!$A$2:$G$129,3,FALSE),)</f>
        <v>WERNER</v>
      </c>
      <c r="D226" s="5">
        <f>IF(H226&lt;&gt;0,VLOOKUP(H226,'[1]ISC.RAGAZZI'!$A$2:$G$129,4,FALSE),)</f>
        <v>2000</v>
      </c>
      <c r="E226" s="1" t="str">
        <f>IF(H226&lt;&gt;0,VLOOKUP(H226,'[1]ISC.RAGAZZI'!$A$2:$G$129,5,FALSE),)</f>
        <v>RAGAZZI</v>
      </c>
      <c r="F226" s="1" t="str">
        <f>IF(H226&lt;&gt;0,VLOOKUP(H226,'[1]ISC.RAGAZZI'!$A$2:$G$129,7,FALSE),)</f>
        <v>POL. BORGO</v>
      </c>
      <c r="G226" s="1">
        <v>42</v>
      </c>
      <c r="H226" s="1">
        <v>745</v>
      </c>
      <c r="I226" s="2" t="s">
        <v>39</v>
      </c>
    </row>
    <row r="227" spans="1:9" ht="12.75">
      <c r="A227" s="3">
        <v>2</v>
      </c>
      <c r="B227" s="1" t="str">
        <f>IF(H227&lt;&gt;0,VLOOKUP(H227,'[1]ISC.RAGAZZI'!$A$2:$G$129,2,FALSE),)</f>
        <v>DEGIAMPIETRO</v>
      </c>
      <c r="C227" s="1" t="str">
        <f>IF(H227&lt;&gt;0,VLOOKUP(H227,'[1]ISC.RAGAZZI'!$A$2:$G$129,3,FALSE),)</f>
        <v>FRANCESCO</v>
      </c>
      <c r="D227" s="5">
        <f>IF(H227&lt;&gt;0,VLOOKUP(H227,'[1]ISC.RAGAZZI'!$A$2:$G$129,4,FALSE),)</f>
        <v>2001</v>
      </c>
      <c r="E227" s="1" t="str">
        <f>IF(H227&lt;&gt;0,VLOOKUP(H227,'[1]ISC.RAGAZZI'!$A$2:$G$129,5,FALSE),)</f>
        <v>RAGAZZI</v>
      </c>
      <c r="F227" s="1" t="str">
        <f>IF(H227&lt;&gt;0,VLOOKUP(H227,'[1]ISC.RAGAZZI'!$A$2:$G$129,7,FALSE),)</f>
        <v>U.S. MONTI PALLIDI</v>
      </c>
      <c r="G227" s="1">
        <f>IF(H227&lt;&gt;0,IF(G226&gt;1,G226-1,G226),)</f>
        <v>41</v>
      </c>
      <c r="H227" s="1">
        <v>703</v>
      </c>
      <c r="I227" s="2" t="s">
        <v>40</v>
      </c>
    </row>
    <row r="228" spans="1:9" ht="12.75">
      <c r="A228" s="3">
        <v>3</v>
      </c>
      <c r="B228" s="1" t="str">
        <f>IF(H228&lt;&gt;0,VLOOKUP(H228,'[1]ISC.RAGAZZI'!$A$2:$G$129,2,FALSE),)</f>
        <v>GALLI</v>
      </c>
      <c r="C228" s="1" t="str">
        <f>IF(H228&lt;&gt;0,VLOOKUP(H228,'[1]ISC.RAGAZZI'!$A$2:$G$129,3,FALSE),)</f>
        <v>STEFANO</v>
      </c>
      <c r="D228" s="5">
        <f>IF(H228&lt;&gt;0,VLOOKUP(H228,'[1]ISC.RAGAZZI'!$A$2:$G$129,4,FALSE),)</f>
        <v>2000</v>
      </c>
      <c r="E228" s="1" t="str">
        <f>IF(H228&lt;&gt;0,VLOOKUP(H228,'[1]ISC.RAGAZZI'!$A$2:$G$129,5,FALSE),)</f>
        <v>RAGAZZI</v>
      </c>
      <c r="F228" s="1" t="str">
        <f>IF(H228&lt;&gt;0,VLOOKUP(H228,'[1]ISC.RAGAZZI'!$A$2:$G$129,7,FALSE),)</f>
        <v>U.S. QUERCIA</v>
      </c>
      <c r="G228" s="1">
        <f>IF(H228&lt;&gt;0,IF(G227&gt;1,G227-1,G227),)</f>
        <v>40</v>
      </c>
      <c r="H228" s="1">
        <v>738</v>
      </c>
      <c r="I228" s="2" t="s">
        <v>41</v>
      </c>
    </row>
    <row r="229" spans="1:9" ht="12.75">
      <c r="A229" s="3">
        <v>4</v>
      </c>
      <c r="B229" s="1" t="str">
        <f>IF(H229&lt;&gt;0,VLOOKUP(H229,'[1]ISC.RAGAZZI'!$A$2:$G$129,2,FALSE),)</f>
        <v>MASE'</v>
      </c>
      <c r="C229" s="1" t="str">
        <f>IF(H229&lt;&gt;0,VLOOKUP(H229,'[1]ISC.RAGAZZI'!$A$2:$G$129,3,FALSE),)</f>
        <v>SENETAYHU</v>
      </c>
      <c r="D229" s="5">
        <f>IF(H229&lt;&gt;0,VLOOKUP(H229,'[1]ISC.RAGAZZI'!$A$2:$G$129,4,FALSE),)</f>
        <v>2001</v>
      </c>
      <c r="E229" s="1" t="str">
        <f>IF(H229&lt;&gt;0,VLOOKUP(H229,'[1]ISC.RAGAZZI'!$A$2:$G$129,5,FALSE),)</f>
        <v>RAGAZZI</v>
      </c>
      <c r="F229" s="1" t="str">
        <f>IF(H229&lt;&gt;0,VLOOKUP(H229,'[1]ISC.RAGAZZI'!$A$2:$G$129,7,FALSE),)</f>
        <v>VALCHIESE</v>
      </c>
      <c r="G229" s="1">
        <f>IF(H229&lt;&gt;0,IF(G228&gt;1,G228-1,G228),)</f>
        <v>39</v>
      </c>
      <c r="H229" s="1">
        <v>713</v>
      </c>
      <c r="I229" s="2" t="s">
        <v>41</v>
      </c>
    </row>
    <row r="230" spans="1:9" ht="12.75">
      <c r="A230" s="3">
        <v>5</v>
      </c>
      <c r="B230" s="1" t="str">
        <f>IF(H230&lt;&gt;0,VLOOKUP(H230,'[1]ISC.RAGAZZI'!$A$2:$G$129,2,FALSE),)</f>
        <v>DIDOUH</v>
      </c>
      <c r="C230" s="1" t="str">
        <f>IF(H230&lt;&gt;0,VLOOKUP(H230,'[1]ISC.RAGAZZI'!$A$2:$G$129,3,FALSE),)</f>
        <v>AYMANE</v>
      </c>
      <c r="D230" s="5">
        <f>IF(H230&lt;&gt;0,VLOOKUP(H230,'[1]ISC.RAGAZZI'!$A$2:$G$129,4,FALSE),)</f>
        <v>2000</v>
      </c>
      <c r="E230" s="1" t="str">
        <f>IF(H230&lt;&gt;0,VLOOKUP(H230,'[1]ISC.RAGAZZI'!$A$2:$G$129,5,FALSE),)</f>
        <v>RAGAZZI</v>
      </c>
      <c r="F230" s="1" t="str">
        <f>IF(H230&lt;&gt;0,VLOOKUP(H230,'[1]ISC.RAGAZZI'!$A$2:$G$129,7,FALSE),)</f>
        <v>VALCHIESE</v>
      </c>
      <c r="G230" s="1">
        <f>IF(H230&lt;&gt;0,IF(G229&gt;1,G229-1,G229),)</f>
        <v>38</v>
      </c>
      <c r="H230" s="1">
        <v>735</v>
      </c>
      <c r="I230" s="2" t="s">
        <v>42</v>
      </c>
    </row>
    <row r="231" spans="1:9" ht="12.75">
      <c r="A231" s="3">
        <v>6</v>
      </c>
      <c r="B231" s="1" t="str">
        <f>IF(H231&lt;&gt;0,VLOOKUP(H231,'[1]ISC.RAGAZZI'!$A$2:$G$129,2,FALSE),)</f>
        <v>HASANI</v>
      </c>
      <c r="C231" s="1" t="str">
        <f>IF(H231&lt;&gt;0,VLOOKUP(H231,'[1]ISC.RAGAZZI'!$A$2:$G$129,3,FALSE),)</f>
        <v>RINOR</v>
      </c>
      <c r="D231" s="5">
        <f>IF(H231&lt;&gt;0,VLOOKUP(H231,'[1]ISC.RAGAZZI'!$A$2:$G$129,4,FALSE),)</f>
        <v>2000</v>
      </c>
      <c r="E231" s="1" t="str">
        <f>IF(H231&lt;&gt;0,VLOOKUP(H231,'[1]ISC.RAGAZZI'!$A$2:$G$129,5,FALSE),)</f>
        <v>RAGAZZI</v>
      </c>
      <c r="F231" s="1" t="str">
        <f>IF(H231&lt;&gt;0,VLOOKUP(H231,'[1]ISC.RAGAZZI'!$A$2:$G$129,7,FALSE),)</f>
        <v>U.S.D CERMIS</v>
      </c>
      <c r="G231" s="1">
        <f>IF(H231&lt;&gt;0,IF(G230&gt;1,G230-1,G230),)</f>
        <v>37</v>
      </c>
      <c r="H231" s="1">
        <v>740</v>
      </c>
      <c r="I231" s="2" t="s">
        <v>43</v>
      </c>
    </row>
    <row r="232" spans="1:9" ht="12.75">
      <c r="A232" s="3">
        <v>7</v>
      </c>
      <c r="B232" s="1" t="str">
        <f>IF(H232&lt;&gt;0,VLOOKUP(H232,'[1]ISC.RAGAZZI'!$A$2:$G$129,2,FALSE),)</f>
        <v>GRAMOLA</v>
      </c>
      <c r="C232" s="1" t="str">
        <f>IF(H232&lt;&gt;0,VLOOKUP(H232,'[1]ISC.RAGAZZI'!$A$2:$G$129,3,FALSE),)</f>
        <v>SIMONE</v>
      </c>
      <c r="D232" s="5">
        <f>IF(H232&lt;&gt;0,VLOOKUP(H232,'[1]ISC.RAGAZZI'!$A$2:$G$129,4,FALSE),)</f>
        <v>2001</v>
      </c>
      <c r="E232" s="1" t="str">
        <f>IF(H232&lt;&gt;0,VLOOKUP(H232,'[1]ISC.RAGAZZI'!$A$2:$G$129,5,FALSE),)</f>
        <v>RAGAZZI</v>
      </c>
      <c r="F232" s="1" t="str">
        <f>IF(H232&lt;&gt;0,VLOOKUP(H232,'[1]ISC.RAGAZZI'!$A$2:$G$129,7,FALSE),)</f>
        <v>ATL ROTALIANA</v>
      </c>
      <c r="G232" s="1">
        <f aca="true" t="shared" si="7" ref="G232:G275">IF(H232&lt;&gt;0,IF(G231&gt;1,G231-1,G231),)</f>
        <v>36</v>
      </c>
      <c r="H232" s="1">
        <v>710</v>
      </c>
      <c r="I232" s="2" t="s">
        <v>33</v>
      </c>
    </row>
    <row r="233" spans="1:9" ht="12.75">
      <c r="A233" s="3">
        <v>8</v>
      </c>
      <c r="B233" s="1" t="str">
        <f>IF(H233&lt;&gt;0,VLOOKUP(H233,'[1]ISC.RAGAZZI'!$A$2:$G$129,2,FALSE),)</f>
        <v>FERRARI</v>
      </c>
      <c r="C233" s="1" t="str">
        <f>IF(H233&lt;&gt;0,VLOOKUP(H233,'[1]ISC.RAGAZZI'!$A$2:$G$129,3,FALSE),)</f>
        <v>MATTEO</v>
      </c>
      <c r="D233" s="5">
        <f>IF(H233&lt;&gt;0,VLOOKUP(H233,'[1]ISC.RAGAZZI'!$A$2:$G$129,4,FALSE),)</f>
        <v>2001</v>
      </c>
      <c r="E233" s="1" t="str">
        <f>IF(H233&lt;&gt;0,VLOOKUP(H233,'[1]ISC.RAGAZZI'!$A$2:$G$129,5,FALSE),)</f>
        <v>RAGAZZI</v>
      </c>
      <c r="F233" s="1" t="str">
        <f>IF(H233&lt;&gt;0,VLOOKUP(H233,'[1]ISC.RAGAZZI'!$A$2:$G$129,7,FALSE),)</f>
        <v>U.S. DOLOMITICA</v>
      </c>
      <c r="G233" s="1">
        <f t="shared" si="7"/>
        <v>35</v>
      </c>
      <c r="H233" s="1">
        <v>704</v>
      </c>
      <c r="I233" s="2" t="s">
        <v>44</v>
      </c>
    </row>
    <row r="234" spans="1:9" ht="12.75">
      <c r="A234" s="3">
        <v>9</v>
      </c>
      <c r="B234" s="1" t="str">
        <f>IF(H234&lt;&gt;0,VLOOKUP(H234,'[1]ISC.RAGAZZI'!$A$2:$G$129,2,FALSE),)</f>
        <v>CAMPIDELLI </v>
      </c>
      <c r="C234" s="1" t="str">
        <f>IF(H234&lt;&gt;0,VLOOKUP(H234,'[1]ISC.RAGAZZI'!$A$2:$G$129,3,FALSE),)</f>
        <v>JORDAN</v>
      </c>
      <c r="D234" s="5">
        <f>IF(H234&lt;&gt;0,VLOOKUP(H234,'[1]ISC.RAGAZZI'!$A$2:$G$129,4,FALSE),)</f>
        <v>2001</v>
      </c>
      <c r="E234" s="1" t="str">
        <f>IF(H234&lt;&gt;0,VLOOKUP(H234,'[1]ISC.RAGAZZI'!$A$2:$G$129,5,FALSE),)</f>
        <v>RAGAZZI</v>
      </c>
      <c r="F234" s="1" t="str">
        <f>IF(H234&lt;&gt;0,VLOOKUP(H234,'[1]ISC.RAGAZZI'!$A$2:$G$129,7,FALSE),)</f>
        <v>ATL. TIONE</v>
      </c>
      <c r="G234" s="1">
        <f t="shared" si="7"/>
        <v>34</v>
      </c>
      <c r="H234" s="1">
        <v>701</v>
      </c>
      <c r="I234" s="2" t="s">
        <v>45</v>
      </c>
    </row>
    <row r="235" spans="1:9" ht="12.75">
      <c r="A235" s="3">
        <v>10</v>
      </c>
      <c r="B235" s="1" t="str">
        <f>IF(H235&lt;&gt;0,VLOOKUP(H235,'[1]ISC.RAGAZZI'!$A$2:$G$129,2,FALSE),)</f>
        <v>DANDREA</v>
      </c>
      <c r="C235" s="1" t="str">
        <f>IF(H235&lt;&gt;0,VLOOKUP(H235,'[1]ISC.RAGAZZI'!$A$2:$G$129,3,FALSE),)</f>
        <v>NICOLA</v>
      </c>
      <c r="D235" s="5">
        <f>IF(H235&lt;&gt;0,VLOOKUP(H235,'[1]ISC.RAGAZZI'!$A$2:$G$129,4,FALSE),)</f>
        <v>2001</v>
      </c>
      <c r="E235" s="1" t="str">
        <f>IF(H235&lt;&gt;0,VLOOKUP(H235,'[1]ISC.RAGAZZI'!$A$2:$G$129,5,FALSE),)</f>
        <v>RAGAZZI</v>
      </c>
      <c r="F235" s="1" t="str">
        <f>IF(H235&lt;&gt;0,VLOOKUP(H235,'[1]ISC.RAGAZZI'!$A$2:$G$129,7,FALSE),)</f>
        <v>POL. BORGO</v>
      </c>
      <c r="G235" s="1">
        <f t="shared" si="7"/>
        <v>33</v>
      </c>
      <c r="H235" s="1">
        <v>702</v>
      </c>
      <c r="I235" s="2" t="s">
        <v>46</v>
      </c>
    </row>
    <row r="236" spans="1:9" ht="12.75">
      <c r="A236" s="3">
        <v>11</v>
      </c>
      <c r="B236" s="1" t="str">
        <f>IF(H236&lt;&gt;0,VLOOKUP(H236,'[1]ISC.RAGAZZI'!$A$2:$G$129,2,FALSE),)</f>
        <v>SIEFF</v>
      </c>
      <c r="C236" s="1" t="str">
        <f>IF(H236&lt;&gt;0,VLOOKUP(H236,'[1]ISC.RAGAZZI'!$A$2:$G$129,3,FALSE),)</f>
        <v>DANIELE</v>
      </c>
      <c r="D236" s="5">
        <f>IF(H236&lt;&gt;0,VLOOKUP(H236,'[1]ISC.RAGAZZI'!$A$2:$G$129,4,FALSE),)</f>
        <v>2001</v>
      </c>
      <c r="E236" s="1" t="str">
        <f>IF(H236&lt;&gt;0,VLOOKUP(H236,'[1]ISC.RAGAZZI'!$A$2:$G$129,5,FALSE),)</f>
        <v>RAGAZZI</v>
      </c>
      <c r="F236" s="1" t="str">
        <f>IF(H236&lt;&gt;0,VLOOKUP(H236,'[1]ISC.RAGAZZI'!$A$2:$G$129,7,FALSE),)</f>
        <v>U.S.D CERMIS</v>
      </c>
      <c r="G236" s="1">
        <f t="shared" si="7"/>
        <v>32</v>
      </c>
      <c r="H236" s="1">
        <v>721</v>
      </c>
      <c r="I236" s="4"/>
    </row>
    <row r="237" spans="1:9" ht="12.75">
      <c r="A237" s="3">
        <v>12</v>
      </c>
      <c r="B237" s="1" t="str">
        <f>IF(H237&lt;&gt;0,VLOOKUP(H237,'[1]ISC.RAGAZZI'!$A$2:$G$129,2,FALSE),)</f>
        <v>VULCAN</v>
      </c>
      <c r="C237" s="1" t="str">
        <f>IF(H237&lt;&gt;0,VLOOKUP(H237,'[1]ISC.RAGAZZI'!$A$2:$G$129,3,FALSE),)</f>
        <v>SAMUELE</v>
      </c>
      <c r="D237" s="5">
        <f>IF(H237&lt;&gt;0,VLOOKUP(H237,'[1]ISC.RAGAZZI'!$A$2:$G$129,4,FALSE),)</f>
        <v>2000</v>
      </c>
      <c r="E237" s="1" t="str">
        <f>IF(H237&lt;&gt;0,VLOOKUP(H237,'[1]ISC.RAGAZZI'!$A$2:$G$129,5,FALSE),)</f>
        <v>RAGAZZI</v>
      </c>
      <c r="F237" s="1" t="str">
        <f>IF(H237&lt;&gt;0,VLOOKUP(H237,'[1]ISC.RAGAZZI'!$A$2:$G$129,7,FALSE),)</f>
        <v>5 STELLE</v>
      </c>
      <c r="G237" s="1">
        <f t="shared" si="7"/>
        <v>31</v>
      </c>
      <c r="H237" s="1">
        <v>754</v>
      </c>
      <c r="I237" s="4"/>
    </row>
    <row r="238" spans="1:9" ht="12.75">
      <c r="A238" s="3">
        <v>13</v>
      </c>
      <c r="B238" s="1" t="str">
        <f>IF(H238&lt;&gt;0,VLOOKUP(H238,'[1]ISC.RAGAZZI'!$A$2:$G$129,2,FALSE),)</f>
        <v>DELVAI</v>
      </c>
      <c r="C238" s="1" t="str">
        <f>IF(H238&lt;&gt;0,VLOOKUP(H238,'[1]ISC.RAGAZZI'!$A$2:$G$129,3,FALSE),)</f>
        <v>MATTEO</v>
      </c>
      <c r="D238" s="5">
        <f>IF(H238&lt;&gt;0,VLOOKUP(H238,'[1]ISC.RAGAZZI'!$A$2:$G$129,4,FALSE),)</f>
        <v>2000</v>
      </c>
      <c r="E238" s="1" t="str">
        <f>IF(H238&lt;&gt;0,VLOOKUP(H238,'[1]ISC.RAGAZZI'!$A$2:$G$129,5,FALSE),)</f>
        <v>RAGAZZI</v>
      </c>
      <c r="F238" s="1" t="str">
        <f>IF(H238&lt;&gt;0,VLOOKUP(H238,'[1]ISC.RAGAZZI'!$A$2:$G$129,7,FALSE),)</f>
        <v>U.S. STELLA ALPINA</v>
      </c>
      <c r="G238" s="1">
        <f t="shared" si="7"/>
        <v>30</v>
      </c>
      <c r="H238" s="1">
        <v>734</v>
      </c>
      <c r="I238" s="4"/>
    </row>
    <row r="239" spans="1:9" ht="12.75">
      <c r="A239" s="3">
        <v>14</v>
      </c>
      <c r="B239" s="1" t="str">
        <f>IF(H239&lt;&gt;0,VLOOKUP(H239,'[1]ISC.RAGAZZI'!$A$2:$G$129,2,FALSE),)</f>
        <v>BEE</v>
      </c>
      <c r="C239" s="1" t="str">
        <f>IF(H239&lt;&gt;0,VLOOKUP(H239,'[1]ISC.RAGAZZI'!$A$2:$G$129,3,FALSE),)</f>
        <v>ANDREA</v>
      </c>
      <c r="D239" s="5">
        <f>IF(H239&lt;&gt;0,VLOOKUP(H239,'[1]ISC.RAGAZZI'!$A$2:$G$129,4,FALSE),)</f>
        <v>2000</v>
      </c>
      <c r="E239" s="1" t="str">
        <f>IF(H239&lt;&gt;0,VLOOKUP(H239,'[1]ISC.RAGAZZI'!$A$2:$G$129,5,FALSE),)</f>
        <v>RAGAZZI</v>
      </c>
      <c r="F239" s="1" t="str">
        <f>IF(H239&lt;&gt;0,VLOOKUP(H239,'[1]ISC.RAGAZZI'!$A$2:$G$129,7,FALSE),)</f>
        <v>U.S.D CERMIS</v>
      </c>
      <c r="G239" s="1">
        <f t="shared" si="7"/>
        <v>29</v>
      </c>
      <c r="H239" s="1">
        <v>726</v>
      </c>
      <c r="I239" s="4"/>
    </row>
    <row r="240" spans="1:9" ht="12.75">
      <c r="A240" s="3">
        <v>15</v>
      </c>
      <c r="B240" s="1" t="str">
        <f>IF(H240&lt;&gt;0,VLOOKUP(H240,'[1]ISC.RAGAZZI'!$A$2:$G$129,2,FALSE),)</f>
        <v>ROSSI</v>
      </c>
      <c r="C240" s="1" t="str">
        <f>IF(H240&lt;&gt;0,VLOOKUP(H240,'[1]ISC.RAGAZZI'!$A$2:$G$129,3,FALSE),)</f>
        <v>EDOARDO</v>
      </c>
      <c r="D240" s="5">
        <f>IF(H240&lt;&gt;0,VLOOKUP(H240,'[1]ISC.RAGAZZI'!$A$2:$G$129,4,FALSE),)</f>
        <v>2000</v>
      </c>
      <c r="E240" s="1" t="str">
        <f>IF(H240&lt;&gt;0,VLOOKUP(H240,'[1]ISC.RAGAZZI'!$A$2:$G$129,5,FALSE),)</f>
        <v>RAGAZZI</v>
      </c>
      <c r="F240" s="1" t="str">
        <f>IF(H240&lt;&gt;0,VLOOKUP(H240,'[1]ISC.RAGAZZI'!$A$2:$G$129,7,FALSE),)</f>
        <v>5 STELLE</v>
      </c>
      <c r="G240" s="1">
        <f t="shared" si="7"/>
        <v>28</v>
      </c>
      <c r="H240" s="1">
        <v>746</v>
      </c>
      <c r="I240" s="4"/>
    </row>
    <row r="241" spans="1:9" ht="12.75">
      <c r="A241" s="3">
        <v>16</v>
      </c>
      <c r="B241" s="1" t="str">
        <f>IF(H241&lt;&gt;0,VLOOKUP(H241,'[1]ISC.RAGAZZI'!$A$2:$G$129,2,FALSE),)</f>
        <v>VARESCO</v>
      </c>
      <c r="C241" s="1" t="str">
        <f>IF(H241&lt;&gt;0,VLOOKUP(H241,'[1]ISC.RAGAZZI'!$A$2:$G$129,3,FALSE),)</f>
        <v>EMILIANO</v>
      </c>
      <c r="D241" s="5">
        <f>IF(H241&lt;&gt;0,VLOOKUP(H241,'[1]ISC.RAGAZZI'!$A$2:$G$129,4,FALSE),)</f>
        <v>2000</v>
      </c>
      <c r="E241" s="1" t="str">
        <f>IF(H241&lt;&gt;0,VLOOKUP(H241,'[1]ISC.RAGAZZI'!$A$2:$G$129,5,FALSE),)</f>
        <v>RAGAZZI</v>
      </c>
      <c r="F241" s="1" t="str">
        <f>IF(H241&lt;&gt;0,VLOOKUP(H241,'[1]ISC.RAGAZZI'!$A$2:$G$129,7,FALSE),)</f>
        <v>5 STELLE</v>
      </c>
      <c r="G241" s="1">
        <f t="shared" si="7"/>
        <v>27</v>
      </c>
      <c r="H241" s="1">
        <v>753</v>
      </c>
      <c r="I241" s="4"/>
    </row>
    <row r="242" spans="1:9" ht="12.75">
      <c r="A242" s="3">
        <v>17</v>
      </c>
      <c r="B242" s="1" t="str">
        <f>IF(H242&lt;&gt;0,VLOOKUP(H242,'[1]ISC.RAGAZZI'!$A$2:$G$129,2,FALSE),)</f>
        <v>NICOLETTI </v>
      </c>
      <c r="C242" s="1" t="str">
        <f>IF(H242&lt;&gt;0,VLOOKUP(H242,'[1]ISC.RAGAZZI'!$A$2:$G$129,3,FALSE),)</f>
        <v>GABRIELE</v>
      </c>
      <c r="D242" s="5">
        <f>IF(H242&lt;&gt;0,VLOOKUP(H242,'[1]ISC.RAGAZZI'!$A$2:$G$129,4,FALSE),)</f>
        <v>2000</v>
      </c>
      <c r="E242" s="1" t="str">
        <f>IF(H242&lt;&gt;0,VLOOKUP(H242,'[1]ISC.RAGAZZI'!$A$2:$G$129,5,FALSE),)</f>
        <v>RAGAZZI</v>
      </c>
      <c r="F242" s="1" t="str">
        <f>IF(H242&lt;&gt;0,VLOOKUP(H242,'[1]ISC.RAGAZZI'!$A$2:$G$129,7,FALSE),)</f>
        <v>U.S.D. LA ROCCHETTA</v>
      </c>
      <c r="G242" s="1">
        <f t="shared" si="7"/>
        <v>26</v>
      </c>
      <c r="H242" s="1">
        <v>744</v>
      </c>
      <c r="I242" s="4"/>
    </row>
    <row r="243" spans="1:9" ht="12.75">
      <c r="A243" s="3">
        <v>18</v>
      </c>
      <c r="B243" s="1" t="str">
        <f>IF(H243&lt;&gt;0,VLOOKUP(H243,'[1]ISC.RAGAZZI'!$A$2:$G$129,2,FALSE),)</f>
        <v>DELVAI</v>
      </c>
      <c r="C243" s="1" t="str">
        <f>IF(H243&lt;&gt;0,VLOOKUP(H243,'[1]ISC.RAGAZZI'!$A$2:$G$129,3,FALSE),)</f>
        <v>PATRICK</v>
      </c>
      <c r="D243" s="5">
        <f>IF(H243&lt;&gt;0,VLOOKUP(H243,'[1]ISC.RAGAZZI'!$A$2:$G$129,4,FALSE),)</f>
        <v>2000</v>
      </c>
      <c r="E243" s="1" t="str">
        <f>IF(H243&lt;&gt;0,VLOOKUP(H243,'[1]ISC.RAGAZZI'!$A$2:$G$129,5,FALSE),)</f>
        <v>RAGAZZI</v>
      </c>
      <c r="F243" s="1" t="str">
        <f>IF(H243&lt;&gt;0,VLOOKUP(H243,'[1]ISC.RAGAZZI'!$A$2:$G$129,7,FALSE),)</f>
        <v>U.S. STELLA ALPINA</v>
      </c>
      <c r="G243" s="1">
        <f t="shared" si="7"/>
        <v>25</v>
      </c>
      <c r="H243" s="1">
        <v>733</v>
      </c>
      <c r="I243" s="4"/>
    </row>
    <row r="244" spans="1:9" ht="12.75">
      <c r="A244" s="3">
        <v>19</v>
      </c>
      <c r="B244" s="1" t="str">
        <f>IF(H244&lt;&gt;0,VLOOKUP(H244,'[1]ISC.RAGAZZI'!$A$2:$G$129,2,FALSE),)</f>
        <v>LISSONI</v>
      </c>
      <c r="C244" s="1" t="str">
        <f>IF(H244&lt;&gt;0,VLOOKUP(H244,'[1]ISC.RAGAZZI'!$A$2:$G$129,3,FALSE),)</f>
        <v>GABRIELE</v>
      </c>
      <c r="D244" s="5">
        <f>IF(H244&lt;&gt;0,VLOOKUP(H244,'[1]ISC.RAGAZZI'!$A$2:$G$129,4,FALSE),)</f>
        <v>2001</v>
      </c>
      <c r="E244" s="1" t="str">
        <f>IF(H244&lt;&gt;0,VLOOKUP(H244,'[1]ISC.RAGAZZI'!$A$2:$G$129,5,FALSE),)</f>
        <v>RAGAZZI</v>
      </c>
      <c r="F244" s="1" t="str">
        <f>IF(H244&lt;&gt;0,VLOOKUP(H244,'[1]ISC.RAGAZZI'!$A$2:$G$129,7,FALSE),)</f>
        <v>5 STELLE</v>
      </c>
      <c r="G244" s="1">
        <f t="shared" si="7"/>
        <v>24</v>
      </c>
      <c r="H244" s="1">
        <v>711</v>
      </c>
      <c r="I244" s="4"/>
    </row>
    <row r="245" spans="1:9" ht="12.75">
      <c r="A245" s="3">
        <v>20</v>
      </c>
      <c r="B245" s="1" t="str">
        <f>IF(H245&lt;&gt;0,VLOOKUP(H245,'[1]ISC.RAGAZZI'!$A$2:$G$129,2,FALSE),)</f>
        <v>CIRESA</v>
      </c>
      <c r="C245" s="1" t="str">
        <f>IF(H245&lt;&gt;0,VLOOKUP(H245,'[1]ISC.RAGAZZI'!$A$2:$G$129,3,FALSE),)</f>
        <v>SIMONE</v>
      </c>
      <c r="D245" s="5">
        <f>IF(H245&lt;&gt;0,VLOOKUP(H245,'[1]ISC.RAGAZZI'!$A$2:$G$129,4,FALSE),)</f>
        <v>2000</v>
      </c>
      <c r="E245" s="1" t="str">
        <f>IF(H245&lt;&gt;0,VLOOKUP(H245,'[1]ISC.RAGAZZI'!$A$2:$G$129,5,FALSE),)</f>
        <v>RAGAZZI</v>
      </c>
      <c r="F245" s="1" t="str">
        <f>IF(H245&lt;&gt;0,VLOOKUP(H245,'[1]ISC.RAGAZZI'!$A$2:$G$129,7,FALSE),)</f>
        <v>U.S.D CERMIS</v>
      </c>
      <c r="G245" s="1">
        <f t="shared" si="7"/>
        <v>23</v>
      </c>
      <c r="H245" s="1">
        <v>729</v>
      </c>
      <c r="I245" s="4"/>
    </row>
    <row r="246" spans="1:9" ht="12.75">
      <c r="A246" s="3">
        <v>21</v>
      </c>
      <c r="B246" s="1" t="str">
        <f>IF(H246&lt;&gt;0,VLOOKUP(H246,'[1]ISC.RAGAZZI'!$A$2:$G$129,2,FALSE),)</f>
        <v>SANDRI </v>
      </c>
      <c r="C246" s="1" t="str">
        <f>IF(H246&lt;&gt;0,VLOOKUP(H246,'[1]ISC.RAGAZZI'!$A$2:$G$129,3,FALSE),)</f>
        <v>ANTHONI</v>
      </c>
      <c r="D246" s="5">
        <f>IF(H246&lt;&gt;0,VLOOKUP(H246,'[1]ISC.RAGAZZI'!$A$2:$G$129,4,FALSE),)</f>
        <v>2001</v>
      </c>
      <c r="E246" s="1" t="str">
        <f>IF(H246&lt;&gt;0,VLOOKUP(H246,'[1]ISC.RAGAZZI'!$A$2:$G$129,5,FALSE),)</f>
        <v>RAGAZZI</v>
      </c>
      <c r="F246" s="1" t="str">
        <f>IF(H246&lt;&gt;0,VLOOKUP(H246,'[1]ISC.RAGAZZI'!$A$2:$G$129,7,FALSE),)</f>
        <v>U.S. VILLAGNEDO</v>
      </c>
      <c r="G246" s="1">
        <f t="shared" si="7"/>
        <v>22</v>
      </c>
      <c r="H246" s="1">
        <v>718</v>
      </c>
      <c r="I246" s="4"/>
    </row>
    <row r="247" spans="1:9" ht="12.75">
      <c r="A247" s="3">
        <v>22</v>
      </c>
      <c r="B247" s="1" t="str">
        <f>IF(H247&lt;&gt;0,VLOOKUP(H247,'[1]ISC.RAGAZZI'!$A$2:$G$129,2,FALSE),)</f>
        <v>LAROSA</v>
      </c>
      <c r="C247" s="1" t="str">
        <f>IF(H247&lt;&gt;0,VLOOKUP(H247,'[1]ISC.RAGAZZI'!$A$2:$G$129,3,FALSE),)</f>
        <v>ALESSANDRO</v>
      </c>
      <c r="D247" s="5">
        <f>IF(H247&lt;&gt;0,VLOOKUP(H247,'[1]ISC.RAGAZZI'!$A$2:$G$129,4,FALSE),)</f>
        <v>2000</v>
      </c>
      <c r="E247" s="1" t="str">
        <f>IF(H247&lt;&gt;0,VLOOKUP(H247,'[1]ISC.RAGAZZI'!$A$2:$G$129,5,FALSE),)</f>
        <v>RAGAZZI</v>
      </c>
      <c r="F247" s="1" t="str">
        <f>IF(H247&lt;&gt;0,VLOOKUP(H247,'[1]ISC.RAGAZZI'!$A$2:$G$129,7,FALSE),)</f>
        <v>5 STELLE</v>
      </c>
      <c r="G247" s="1">
        <f t="shared" si="7"/>
        <v>21</v>
      </c>
      <c r="H247" s="1">
        <v>741</v>
      </c>
      <c r="I247" s="4"/>
    </row>
    <row r="248" spans="1:9" ht="12.75">
      <c r="A248" s="3">
        <v>23</v>
      </c>
      <c r="B248" s="1" t="str">
        <f>IF(H248&lt;&gt;0,VLOOKUP(H248,'[1]ISC.RAGAZZI'!$A$2:$G$129,2,FALSE),)</f>
        <v>MOLINARO</v>
      </c>
      <c r="C248" s="1" t="str">
        <f>IF(H248&lt;&gt;0,VLOOKUP(H248,'[1]ISC.RAGAZZI'!$A$2:$G$129,3,FALSE),)</f>
        <v>DANIEL</v>
      </c>
      <c r="D248" s="5">
        <f>IF(H248&lt;&gt;0,VLOOKUP(H248,'[1]ISC.RAGAZZI'!$A$2:$G$129,4,FALSE),)</f>
        <v>2000</v>
      </c>
      <c r="E248" s="1" t="str">
        <f>IF(H248&lt;&gt;0,VLOOKUP(H248,'[1]ISC.RAGAZZI'!$A$2:$G$129,5,FALSE),)</f>
        <v>RAGAZZI</v>
      </c>
      <c r="F248" s="1" t="str">
        <f>IF(H248&lt;&gt;0,VLOOKUP(H248,'[1]ISC.RAGAZZI'!$A$2:$G$129,7,FALSE),)</f>
        <v>ATL CLARINA</v>
      </c>
      <c r="G248" s="1">
        <f t="shared" si="7"/>
        <v>20</v>
      </c>
      <c r="H248" s="1">
        <v>743</v>
      </c>
      <c r="I248" s="4"/>
    </row>
    <row r="249" spans="1:9" ht="12.75">
      <c r="A249" s="3">
        <v>24</v>
      </c>
      <c r="B249" s="1" t="str">
        <f>IF(H249&lt;&gt;0,VLOOKUP(H249,'[1]ISC.RAGAZZI'!$A$2:$G$129,2,FALSE),)</f>
        <v>MARCHESE</v>
      </c>
      <c r="C249" s="1" t="str">
        <f>IF(H249&lt;&gt;0,VLOOKUP(H249,'[1]ISC.RAGAZZI'!$A$2:$G$129,3,FALSE),)</f>
        <v>ANDREA</v>
      </c>
      <c r="D249" s="5">
        <f>IF(H249&lt;&gt;0,VLOOKUP(H249,'[1]ISC.RAGAZZI'!$A$2:$G$129,4,FALSE),)</f>
        <v>2001</v>
      </c>
      <c r="E249" s="1" t="str">
        <f>IF(H249&lt;&gt;0,VLOOKUP(H249,'[1]ISC.RAGAZZI'!$A$2:$G$129,5,FALSE),)</f>
        <v>RAGAZZI</v>
      </c>
      <c r="F249" s="1" t="str">
        <f>IF(H249&lt;&gt;0,VLOOKUP(H249,'[1]ISC.RAGAZZI'!$A$2:$G$129,7,FALSE),)</f>
        <v>5 STELLE</v>
      </c>
      <c r="G249" s="1">
        <f t="shared" si="7"/>
        <v>19</v>
      </c>
      <c r="H249" s="1">
        <v>712</v>
      </c>
      <c r="I249" s="4"/>
    </row>
    <row r="250" spans="1:9" ht="12.75">
      <c r="A250" s="3">
        <v>25</v>
      </c>
      <c r="B250" s="1" t="str">
        <f>IF(H250&lt;&gt;0,VLOOKUP(H250,'[1]ISC.RAGAZZI'!$A$2:$G$129,2,FALSE),)</f>
        <v>GIOVANAZZI</v>
      </c>
      <c r="C250" s="1" t="str">
        <f>IF(H250&lt;&gt;0,VLOOKUP(H250,'[1]ISC.RAGAZZI'!$A$2:$G$129,3,FALSE),)</f>
        <v>MASSIMO</v>
      </c>
      <c r="D250" s="5">
        <f>IF(H250&lt;&gt;0,VLOOKUP(H250,'[1]ISC.RAGAZZI'!$A$2:$G$129,4,FALSE),)</f>
        <v>2000</v>
      </c>
      <c r="E250" s="1" t="str">
        <f>IF(H250&lt;&gt;0,VLOOKUP(H250,'[1]ISC.RAGAZZI'!$A$2:$G$129,5,FALSE),)</f>
        <v>RAGAZZI</v>
      </c>
      <c r="F250" s="1" t="str">
        <f>IF(H250&lt;&gt;0,VLOOKUP(H250,'[1]ISC.RAGAZZI'!$A$2:$G$129,7,FALSE),)</f>
        <v>G.S. TRILACUM</v>
      </c>
      <c r="G250" s="1">
        <f t="shared" si="7"/>
        <v>18</v>
      </c>
      <c r="H250" s="1">
        <v>739</v>
      </c>
      <c r="I250" s="4"/>
    </row>
    <row r="251" spans="1:9" ht="12.75">
      <c r="A251" s="3">
        <v>26</v>
      </c>
      <c r="B251" s="1" t="str">
        <f>IF(H251&lt;&gt;0,VLOOKUP(H251,'[1]ISC.RAGAZZI'!$A$2:$G$129,2,FALSE),)</f>
        <v>FUMANELLI</v>
      </c>
      <c r="C251" s="1" t="str">
        <f>IF(H251&lt;&gt;0,VLOOKUP(H251,'[1]ISC.RAGAZZI'!$A$2:$G$129,3,FALSE),)</f>
        <v>EDOARDO</v>
      </c>
      <c r="D251" s="5">
        <f>IF(H251&lt;&gt;0,VLOOKUP(H251,'[1]ISC.RAGAZZI'!$A$2:$G$129,4,FALSE),)</f>
        <v>2001</v>
      </c>
      <c r="E251" s="1" t="str">
        <f>IF(H251&lt;&gt;0,VLOOKUP(H251,'[1]ISC.RAGAZZI'!$A$2:$G$129,5,FALSE),)</f>
        <v>RAGAZZI</v>
      </c>
      <c r="F251" s="1" t="str">
        <f>IF(H251&lt;&gt;0,VLOOKUP(H251,'[1]ISC.RAGAZZI'!$A$2:$G$129,7,FALSE),)</f>
        <v>JUNIOR SPORT AVIO</v>
      </c>
      <c r="G251" s="1">
        <f t="shared" si="7"/>
        <v>17</v>
      </c>
      <c r="H251" s="1">
        <v>708</v>
      </c>
      <c r="I251" s="4"/>
    </row>
    <row r="252" spans="1:9" ht="12.75">
      <c r="A252" s="3">
        <v>27</v>
      </c>
      <c r="B252" s="1" t="str">
        <f>IF(H252&lt;&gt;0,VLOOKUP(H252,'[1]ISC.RAGAZZI'!$A$2:$G$129,2,FALSE),)</f>
        <v>BONVICINI</v>
      </c>
      <c r="C252" s="1" t="str">
        <f>IF(H252&lt;&gt;0,VLOOKUP(H252,'[1]ISC.RAGAZZI'!$A$2:$G$129,3,FALSE),)</f>
        <v>DANIELE</v>
      </c>
      <c r="D252" s="5">
        <f>IF(H252&lt;&gt;0,VLOOKUP(H252,'[1]ISC.RAGAZZI'!$A$2:$G$129,4,FALSE),)</f>
        <v>2000</v>
      </c>
      <c r="E252" s="1" t="str">
        <f>IF(H252&lt;&gt;0,VLOOKUP(H252,'[1]ISC.RAGAZZI'!$A$2:$G$129,5,FALSE),)</f>
        <v>RAGAZZI</v>
      </c>
      <c r="F252" s="1" t="str">
        <f>IF(H252&lt;&gt;0,VLOOKUP(H252,'[1]ISC.RAGAZZI'!$A$2:$G$129,7,FALSE),)</f>
        <v>SCI CLUB MARZOLA</v>
      </c>
      <c r="G252" s="1">
        <f t="shared" si="7"/>
        <v>16</v>
      </c>
      <c r="H252" s="1">
        <v>727</v>
      </c>
      <c r="I252" s="4"/>
    </row>
    <row r="253" spans="1:9" ht="12.75">
      <c r="A253" s="3">
        <v>28</v>
      </c>
      <c r="B253" s="1" t="str">
        <f>IF(H253&lt;&gt;0,VLOOKUP(H253,'[1]ISC.RAGAZZI'!$A$2:$G$129,2,FALSE),)</f>
        <v>FORADORI</v>
      </c>
      <c r="C253" s="1" t="str">
        <f>IF(H253&lt;&gt;0,VLOOKUP(H253,'[1]ISC.RAGAZZI'!$A$2:$G$129,3,FALSE),)</f>
        <v>EDOARDO</v>
      </c>
      <c r="D253" s="5">
        <f>IF(H253&lt;&gt;0,VLOOKUP(H253,'[1]ISC.RAGAZZI'!$A$2:$G$129,4,FALSE),)</f>
        <v>2001</v>
      </c>
      <c r="E253" s="1" t="str">
        <f>IF(H253&lt;&gt;0,VLOOKUP(H253,'[1]ISC.RAGAZZI'!$A$2:$G$129,5,FALSE),)</f>
        <v>RAGAZZI</v>
      </c>
      <c r="F253" s="1" t="str">
        <f>IF(H253&lt;&gt;0,VLOOKUP(H253,'[1]ISC.RAGAZZI'!$A$2:$G$129,7,FALSE),)</f>
        <v>SCI CLUB MARZOLA</v>
      </c>
      <c r="G253" s="1">
        <f t="shared" si="7"/>
        <v>15</v>
      </c>
      <c r="H253" s="1">
        <v>705</v>
      </c>
      <c r="I253" s="4"/>
    </row>
    <row r="254" spans="1:9" ht="12.75">
      <c r="A254" s="3">
        <v>29</v>
      </c>
      <c r="B254" s="1" t="str">
        <f>IF(H254&lt;&gt;0,VLOOKUP(H254,'[1]ISC.RAGAZZI'!$A$2:$G$129,2,FALSE),)</f>
        <v>TOLLER</v>
      </c>
      <c r="C254" s="1" t="str">
        <f>IF(H254&lt;&gt;0,VLOOKUP(H254,'[1]ISC.RAGAZZI'!$A$2:$G$129,3,FALSE),)</f>
        <v>MICHELE</v>
      </c>
      <c r="D254" s="5">
        <f>IF(H254&lt;&gt;0,VLOOKUP(H254,'[1]ISC.RAGAZZI'!$A$2:$G$129,4,FALSE),)</f>
        <v>2001</v>
      </c>
      <c r="E254" s="1" t="str">
        <f>IF(H254&lt;&gt;0,VLOOKUP(H254,'[1]ISC.RAGAZZI'!$A$2:$G$129,5,FALSE),)</f>
        <v>RAGAZZI</v>
      </c>
      <c r="F254" s="1" t="str">
        <f>IF(H254&lt;&gt;0,VLOOKUP(H254,'[1]ISC.RAGAZZI'!$A$2:$G$129,7,FALSE),)</f>
        <v>POL. OLTREFERSINA</v>
      </c>
      <c r="G254" s="1">
        <f t="shared" si="7"/>
        <v>14</v>
      </c>
      <c r="H254" s="1">
        <v>723</v>
      </c>
      <c r="I254" s="4"/>
    </row>
    <row r="255" spans="1:9" ht="12.75">
      <c r="A255" s="3">
        <v>30</v>
      </c>
      <c r="B255" s="1" t="str">
        <f>IF(H255&lt;&gt;0,VLOOKUP(H255,'[1]ISC.RAGAZZI'!$A$2:$G$129,2,FALSE),)</f>
        <v>ZIGLIO</v>
      </c>
      <c r="C255" s="1" t="str">
        <f>IF(H255&lt;&gt;0,VLOOKUP(H255,'[1]ISC.RAGAZZI'!$A$2:$G$129,3,FALSE),)</f>
        <v>SIMONE</v>
      </c>
      <c r="D255" s="5">
        <f>IF(H255&lt;&gt;0,VLOOKUP(H255,'[1]ISC.RAGAZZI'!$A$2:$G$129,4,FALSE),)</f>
        <v>2000</v>
      </c>
      <c r="E255" s="1" t="str">
        <f>IF(H255&lt;&gt;0,VLOOKUP(H255,'[1]ISC.RAGAZZI'!$A$2:$G$129,5,FALSE),)</f>
        <v>RAGAZZI</v>
      </c>
      <c r="F255" s="1" t="str">
        <f>IF(H255&lt;&gt;0,VLOOKUP(H255,'[1]ISC.RAGAZZI'!$A$2:$G$129,7,FALSE),)</f>
        <v>5 STELLE</v>
      </c>
      <c r="G255" s="1">
        <f t="shared" si="7"/>
        <v>13</v>
      </c>
      <c r="H255" s="1">
        <v>755</v>
      </c>
      <c r="I255" s="4"/>
    </row>
    <row r="256" spans="1:9" ht="12.75">
      <c r="A256" s="3">
        <v>31</v>
      </c>
      <c r="B256" s="1" t="str">
        <f>IF(H256&lt;&gt;0,VLOOKUP(H256,'[1]ISC.RAGAZZI'!$A$2:$G$129,2,FALSE),)</f>
        <v>FEDEL</v>
      </c>
      <c r="C256" s="1" t="str">
        <f>IF(H256&lt;&gt;0,VLOOKUP(H256,'[1]ISC.RAGAZZI'!$A$2:$G$129,3,FALSE),)</f>
        <v>SIMONE</v>
      </c>
      <c r="D256" s="5">
        <f>IF(H256&lt;&gt;0,VLOOKUP(H256,'[1]ISC.RAGAZZI'!$A$2:$G$129,4,FALSE),)</f>
        <v>2000</v>
      </c>
      <c r="E256" s="1" t="str">
        <f>IF(H256&lt;&gt;0,VLOOKUP(H256,'[1]ISC.RAGAZZI'!$A$2:$G$129,5,FALSE),)</f>
        <v>RAGAZZI</v>
      </c>
      <c r="F256" s="1" t="str">
        <f>IF(H256&lt;&gt;0,VLOOKUP(H256,'[1]ISC.RAGAZZI'!$A$2:$G$129,7,FALSE),)</f>
        <v>POL. OLTREFERSINA</v>
      </c>
      <c r="G256" s="1">
        <f t="shared" si="7"/>
        <v>12</v>
      </c>
      <c r="H256" s="1">
        <v>736</v>
      </c>
      <c r="I256" s="4"/>
    </row>
    <row r="257" spans="1:9" ht="12.75">
      <c r="A257" s="3">
        <v>32</v>
      </c>
      <c r="B257" s="1" t="str">
        <f>IF(H257&lt;&gt;0,VLOOKUP(H257,'[1]ISC.RAGAZZI'!$A$2:$G$129,2,FALSE),)</f>
        <v>ZAHIDI</v>
      </c>
      <c r="C257" s="1" t="str">
        <f>IF(H257&lt;&gt;0,VLOOKUP(H257,'[1]ISC.RAGAZZI'!$A$2:$G$129,3,FALSE),)</f>
        <v>HATIZA</v>
      </c>
      <c r="D257" s="5">
        <f>IF(H257&lt;&gt;0,VLOOKUP(H257,'[1]ISC.RAGAZZI'!$A$2:$G$129,4,FALSE),)</f>
        <v>2001</v>
      </c>
      <c r="E257" s="1" t="str">
        <f>IF(H257&lt;&gt;0,VLOOKUP(H257,'[1]ISC.RAGAZZI'!$A$2:$G$129,5,FALSE),)</f>
        <v>RAGAZZI</v>
      </c>
      <c r="F257" s="1" t="str">
        <f>IF(H257&lt;&gt;0,VLOOKUP(H257,'[1]ISC.RAGAZZI'!$A$2:$G$129,7,FALSE),)</f>
        <v>ATL ROTALIANA</v>
      </c>
      <c r="G257" s="1">
        <f t="shared" si="7"/>
        <v>11</v>
      </c>
      <c r="H257" s="1">
        <v>725</v>
      </c>
      <c r="I257" s="4"/>
    </row>
    <row r="258" spans="1:9" ht="12.75">
      <c r="A258" s="3">
        <v>33</v>
      </c>
      <c r="B258" s="1" t="str">
        <f>IF(H258&lt;&gt;0,VLOOKUP(H258,'[1]ISC.RAGAZZI'!$A$2:$G$129,2,FALSE),)</f>
        <v>DEFRANCESCO</v>
      </c>
      <c r="C258" s="1" t="str">
        <f>IF(H258&lt;&gt;0,VLOOKUP(H258,'[1]ISC.RAGAZZI'!$A$2:$G$129,3,FALSE),)</f>
        <v>GIOELE</v>
      </c>
      <c r="D258" s="5">
        <f>IF(H258&lt;&gt;0,VLOOKUP(H258,'[1]ISC.RAGAZZI'!$A$2:$G$129,4,FALSE),)</f>
        <v>2000</v>
      </c>
      <c r="E258" s="1" t="str">
        <f>IF(H258&lt;&gt;0,VLOOKUP(H258,'[1]ISC.RAGAZZI'!$A$2:$G$129,5,FALSE),)</f>
        <v>RAGAZZI</v>
      </c>
      <c r="F258" s="1" t="str">
        <f>IF(H258&lt;&gt;0,VLOOKUP(H258,'[1]ISC.RAGAZZI'!$A$2:$G$129,7,FALSE),)</f>
        <v>U.S. LAVAZZE'</v>
      </c>
      <c r="G258" s="1">
        <f t="shared" si="7"/>
        <v>10</v>
      </c>
      <c r="H258" s="1">
        <v>732</v>
      </c>
      <c r="I258" s="4"/>
    </row>
    <row r="259" spans="1:9" ht="12.75">
      <c r="A259" s="3">
        <v>34</v>
      </c>
      <c r="B259" s="1" t="str">
        <f>IF(H259&lt;&gt;0,VLOOKUP(H259,'[1]ISC.RAGAZZI'!$A$2:$G$129,2,FALSE),)</f>
        <v>VANZO</v>
      </c>
      <c r="C259" s="1" t="str">
        <f>IF(H259&lt;&gt;0,VLOOKUP(H259,'[1]ISC.RAGAZZI'!$A$2:$G$129,3,FALSE),)</f>
        <v>SEBASTIAN</v>
      </c>
      <c r="D259" s="5">
        <f>IF(H259&lt;&gt;0,VLOOKUP(H259,'[1]ISC.RAGAZZI'!$A$2:$G$129,4,FALSE),)</f>
        <v>2000</v>
      </c>
      <c r="E259" s="1" t="str">
        <f>IF(H259&lt;&gt;0,VLOOKUP(H259,'[1]ISC.RAGAZZI'!$A$2:$G$129,5,FALSE),)</f>
        <v>RAGAZZI</v>
      </c>
      <c r="F259" s="1" t="str">
        <f>IF(H259&lt;&gt;0,VLOOKUP(H259,'[1]ISC.RAGAZZI'!$A$2:$G$129,7,FALSE),)</f>
        <v>U.S. STELLA ALPINA</v>
      </c>
      <c r="G259" s="1">
        <f t="shared" si="7"/>
        <v>9</v>
      </c>
      <c r="H259" s="1">
        <v>751</v>
      </c>
      <c r="I259" s="4"/>
    </row>
    <row r="260" spans="1:9" ht="12.75">
      <c r="A260" s="3">
        <v>35</v>
      </c>
      <c r="B260" s="1" t="str">
        <f>IF(H260&lt;&gt;0,VLOOKUP(H260,'[1]ISC.RAGAZZI'!$A$2:$G$129,2,FALSE),)</f>
        <v>VANZO</v>
      </c>
      <c r="C260" s="1" t="str">
        <f>IF(H260&lt;&gt;0,VLOOKUP(H260,'[1]ISC.RAGAZZI'!$A$2:$G$129,3,FALSE),)</f>
        <v>DAVIDE</v>
      </c>
      <c r="D260" s="5">
        <f>IF(H260&lt;&gt;0,VLOOKUP(H260,'[1]ISC.RAGAZZI'!$A$2:$G$129,4,FALSE),)</f>
        <v>2000</v>
      </c>
      <c r="E260" s="1" t="str">
        <f>IF(H260&lt;&gt;0,VLOOKUP(H260,'[1]ISC.RAGAZZI'!$A$2:$G$129,5,FALSE),)</f>
        <v>RAGAZZI</v>
      </c>
      <c r="F260" s="1" t="str">
        <f>IF(H260&lt;&gt;0,VLOOKUP(H260,'[1]ISC.RAGAZZI'!$A$2:$G$129,7,FALSE),)</f>
        <v>U.S.D CERMIS</v>
      </c>
      <c r="G260" s="1">
        <f t="shared" si="7"/>
        <v>8</v>
      </c>
      <c r="H260" s="1">
        <v>752</v>
      </c>
      <c r="I260" s="4"/>
    </row>
    <row r="261" spans="1:9" ht="12.75">
      <c r="A261" s="3">
        <v>36</v>
      </c>
      <c r="B261" s="1" t="str">
        <f>IF(H261&lt;&gt;0,VLOOKUP(H261,'[1]ISC.RAGAZZI'!$A$2:$G$129,2,FALSE),)</f>
        <v>SARHI</v>
      </c>
      <c r="C261" s="1" t="str">
        <f>IF(H261&lt;&gt;0,VLOOKUP(H261,'[1]ISC.RAGAZZI'!$A$2:$G$129,3,FALSE),)</f>
        <v>IMAD</v>
      </c>
      <c r="D261" s="5">
        <f>IF(H261&lt;&gt;0,VLOOKUP(H261,'[1]ISC.RAGAZZI'!$A$2:$G$129,4,FALSE),)</f>
        <v>2001</v>
      </c>
      <c r="E261" s="1" t="str">
        <f>IF(H261&lt;&gt;0,VLOOKUP(H261,'[1]ISC.RAGAZZI'!$A$2:$G$129,5,FALSE),)</f>
        <v>RAGAZZI</v>
      </c>
      <c r="F261" s="1" t="str">
        <f>IF(H261&lt;&gt;0,VLOOKUP(H261,'[1]ISC.RAGAZZI'!$A$2:$G$129,7,FALSE),)</f>
        <v>ATL VALLE DI CEMBRA</v>
      </c>
      <c r="G261" s="1">
        <f t="shared" si="7"/>
        <v>7</v>
      </c>
      <c r="H261" s="1">
        <v>720</v>
      </c>
      <c r="I261" s="4"/>
    </row>
    <row r="262" spans="1:9" ht="12.75">
      <c r="A262" s="3">
        <v>37</v>
      </c>
      <c r="B262" s="1" t="str">
        <f>IF(H262&lt;&gt;0,VLOOKUP(H262,'[1]ISC.RAGAZZI'!$A$2:$G$129,2,FALSE),)</f>
        <v>FRANCESCHINI</v>
      </c>
      <c r="C262" s="1" t="str">
        <f>IF(H262&lt;&gt;0,VLOOKUP(H262,'[1]ISC.RAGAZZI'!$A$2:$G$129,3,FALSE),)</f>
        <v>MAXIMILLIAN</v>
      </c>
      <c r="D262" s="5">
        <f>IF(H262&lt;&gt;0,VLOOKUP(H262,'[1]ISC.RAGAZZI'!$A$2:$G$129,4,FALSE),)</f>
        <v>2001</v>
      </c>
      <c r="E262" s="1" t="str">
        <f>IF(H262&lt;&gt;0,VLOOKUP(H262,'[1]ISC.RAGAZZI'!$A$2:$G$129,5,FALSE),)</f>
        <v>RAGAZZI</v>
      </c>
      <c r="F262" s="1" t="str">
        <f>IF(H262&lt;&gt;0,VLOOKUP(H262,'[1]ISC.RAGAZZI'!$A$2:$G$129,7,FALSE),)</f>
        <v>G.S. TRILACUM</v>
      </c>
      <c r="G262" s="1">
        <f t="shared" si="7"/>
        <v>6</v>
      </c>
      <c r="H262" s="1">
        <v>706</v>
      </c>
      <c r="I262" s="4"/>
    </row>
    <row r="263" spans="1:9" ht="12.75">
      <c r="A263" s="3">
        <v>38</v>
      </c>
      <c r="B263" s="1" t="str">
        <f>IF(H263&lt;&gt;0,VLOOKUP(H263,'[1]ISC.RAGAZZI'!$A$2:$G$129,2,FALSE),)</f>
        <v>FRIZZERA</v>
      </c>
      <c r="C263" s="1" t="str">
        <f>IF(H263&lt;&gt;0,VLOOKUP(H263,'[1]ISC.RAGAZZI'!$A$2:$G$129,3,FALSE),)</f>
        <v>NICOLO</v>
      </c>
      <c r="D263" s="5">
        <f>IF(H263&lt;&gt;0,VLOOKUP(H263,'[1]ISC.RAGAZZI'!$A$2:$G$129,4,FALSE),)</f>
        <v>2001</v>
      </c>
      <c r="E263" s="1" t="str">
        <f>IF(H263&lt;&gt;0,VLOOKUP(H263,'[1]ISC.RAGAZZI'!$A$2:$G$129,5,FALSE),)</f>
        <v>RAGAZZI</v>
      </c>
      <c r="F263" s="1" t="str">
        <f>IF(H263&lt;&gt;0,VLOOKUP(H263,'[1]ISC.RAGAZZI'!$A$2:$G$129,7,FALSE),)</f>
        <v>U.S.D. VILLAZZANO</v>
      </c>
      <c r="G263" s="1">
        <f t="shared" si="7"/>
        <v>5</v>
      </c>
      <c r="H263" s="1">
        <v>707</v>
      </c>
      <c r="I263" s="4"/>
    </row>
    <row r="264" spans="1:9" ht="12.75">
      <c r="A264" s="3">
        <v>39</v>
      </c>
      <c r="B264" s="1" t="str">
        <f>IF(H264&lt;&gt;0,VLOOKUP(H264,'[1]ISC.RAGAZZI'!$A$2:$G$129,2,FALSE),)</f>
        <v>TAVERNINI</v>
      </c>
      <c r="C264" s="1" t="str">
        <f>IF(H264&lt;&gt;0,VLOOKUP(H264,'[1]ISC.RAGAZZI'!$A$2:$G$129,3,FALSE),)</f>
        <v>DAVIDE</v>
      </c>
      <c r="D264" s="5">
        <f>IF(H264&lt;&gt;0,VLOOKUP(H264,'[1]ISC.RAGAZZI'!$A$2:$G$129,4,FALSE),)</f>
        <v>2000</v>
      </c>
      <c r="E264" s="1" t="str">
        <f>IF(H264&lt;&gt;0,VLOOKUP(H264,'[1]ISC.RAGAZZI'!$A$2:$G$129,5,FALSE),)</f>
        <v>RAGAZZI</v>
      </c>
      <c r="F264" s="1" t="str">
        <f>IF(H264&lt;&gt;0,VLOOKUP(H264,'[1]ISC.RAGAZZI'!$A$2:$G$129,7,FALSE),)</f>
        <v>G.S. TRILACUM</v>
      </c>
      <c r="G264" s="1">
        <f t="shared" si="7"/>
        <v>4</v>
      </c>
      <c r="H264" s="1">
        <v>748</v>
      </c>
      <c r="I264" s="4"/>
    </row>
    <row r="265" spans="1:9" ht="12.75">
      <c r="A265" s="3">
        <v>40</v>
      </c>
      <c r="B265" s="1" t="str">
        <f>IF(H265&lt;&gt;0,VLOOKUP(H265,'[1]ISC.RAGAZZI'!$A$2:$G$129,2,FALSE),)</f>
        <v>SILVESTRI</v>
      </c>
      <c r="C265" s="1" t="str">
        <f>IF(H265&lt;&gt;0,VLOOKUP(H265,'[1]ISC.RAGAZZI'!$A$2:$G$129,3,FALSE),)</f>
        <v>DAVIDE</v>
      </c>
      <c r="D265" s="5">
        <f>IF(H265&lt;&gt;0,VLOOKUP(H265,'[1]ISC.RAGAZZI'!$A$2:$G$129,4,FALSE),)</f>
        <v>2001</v>
      </c>
      <c r="E265" s="1" t="str">
        <f>IF(H265&lt;&gt;0,VLOOKUP(H265,'[1]ISC.RAGAZZI'!$A$2:$G$129,5,FALSE),)</f>
        <v>RAGAZZI</v>
      </c>
      <c r="F265" s="1" t="str">
        <f>IF(H265&lt;&gt;0,VLOOKUP(H265,'[1]ISC.RAGAZZI'!$A$2:$G$129,7,FALSE),)</f>
        <v>ATL CLARINA</v>
      </c>
      <c r="G265" s="1">
        <f t="shared" si="7"/>
        <v>3</v>
      </c>
      <c r="H265" s="1">
        <v>722</v>
      </c>
      <c r="I265" s="4"/>
    </row>
    <row r="266" spans="1:9" ht="12.75">
      <c r="A266" s="3">
        <v>41</v>
      </c>
      <c r="B266" s="1" t="str">
        <f>IF(H266&lt;&gt;0,VLOOKUP(H266,'[1]ISC.RAGAZZI'!$A$2:$G$129,2,FALSE),)</f>
        <v>GATTI</v>
      </c>
      <c r="C266" s="1" t="str">
        <f>IF(H266&lt;&gt;0,VLOOKUP(H266,'[1]ISC.RAGAZZI'!$A$2:$G$129,3,FALSE),)</f>
        <v>NICOLO</v>
      </c>
      <c r="D266" s="5">
        <f>IF(H266&lt;&gt;0,VLOOKUP(H266,'[1]ISC.RAGAZZI'!$A$2:$G$129,4,FALSE),)</f>
        <v>2001</v>
      </c>
      <c r="E266" s="1" t="str">
        <f>IF(H266&lt;&gt;0,VLOOKUP(H266,'[1]ISC.RAGAZZI'!$A$2:$G$129,5,FALSE),)</f>
        <v>RAGAZZI</v>
      </c>
      <c r="F266" s="1" t="str">
        <f>IF(H266&lt;&gt;0,VLOOKUP(H266,'[1]ISC.RAGAZZI'!$A$2:$G$129,7,FALSE),)</f>
        <v>ATL TEAM LOPPIO</v>
      </c>
      <c r="G266" s="1">
        <f t="shared" si="7"/>
        <v>2</v>
      </c>
      <c r="H266" s="1">
        <v>709</v>
      </c>
      <c r="I266" s="4"/>
    </row>
    <row r="267" spans="1:9" ht="12.75">
      <c r="A267" s="3">
        <v>42</v>
      </c>
      <c r="B267" s="1" t="str">
        <f>IF(H267&lt;&gt;0,VLOOKUP(H267,'[1]ISC.RAGAZZI'!$A$2:$G$129,2,FALSE),)</f>
        <v>VANZO</v>
      </c>
      <c r="C267" s="1" t="str">
        <f>IF(H267&lt;&gt;0,VLOOKUP(H267,'[1]ISC.RAGAZZI'!$A$2:$G$129,3,FALSE),)</f>
        <v>CHRISTIAN</v>
      </c>
      <c r="D267" s="5">
        <f>IF(H267&lt;&gt;0,VLOOKUP(H267,'[1]ISC.RAGAZZI'!$A$2:$G$129,4,FALSE),)</f>
        <v>2000</v>
      </c>
      <c r="E267" s="1" t="str">
        <f>IF(H267&lt;&gt;0,VLOOKUP(H267,'[1]ISC.RAGAZZI'!$A$2:$G$129,5,FALSE),)</f>
        <v>RAGAZZI</v>
      </c>
      <c r="F267" s="1" t="str">
        <f>IF(H267&lt;&gt;0,VLOOKUP(H267,'[1]ISC.RAGAZZI'!$A$2:$G$129,7,FALSE),)</f>
        <v>U.S. STELLA ALPINA</v>
      </c>
      <c r="G267" s="1">
        <f t="shared" si="7"/>
        <v>1</v>
      </c>
      <c r="H267" s="1">
        <v>750</v>
      </c>
      <c r="I267" s="4"/>
    </row>
    <row r="268" spans="1:9" ht="12.75">
      <c r="A268" s="3">
        <v>43</v>
      </c>
      <c r="B268" s="1" t="str">
        <f>IF(H268&lt;&gt;0,VLOOKUP(H268,'[1]ISC.RAGAZZI'!$A$2:$G$129,2,FALSE),)</f>
        <v>WEBBER</v>
      </c>
      <c r="C268" s="1" t="str">
        <f>IF(H268&lt;&gt;0,VLOOKUP(H268,'[1]ISC.RAGAZZI'!$A$2:$G$129,3,FALSE),)</f>
        <v>MANUEL</v>
      </c>
      <c r="D268" s="5">
        <f>IF(H268&lt;&gt;0,VLOOKUP(H268,'[1]ISC.RAGAZZI'!$A$2:$G$129,4,FALSE),)</f>
        <v>2001</v>
      </c>
      <c r="E268" s="1" t="str">
        <f>IF(H268&lt;&gt;0,VLOOKUP(H268,'[1]ISC.RAGAZZI'!$A$2:$G$129,5,FALSE),)</f>
        <v>RAGAZZI</v>
      </c>
      <c r="F268" s="1" t="str">
        <f>IF(H268&lt;&gt;0,VLOOKUP(H268,'[1]ISC.RAGAZZI'!$A$2:$G$129,7,FALSE),)</f>
        <v>U.S.A.M. BAITONA</v>
      </c>
      <c r="G268" s="1">
        <f t="shared" si="7"/>
        <v>1</v>
      </c>
      <c r="H268" s="1">
        <v>724</v>
      </c>
      <c r="I268" s="4"/>
    </row>
    <row r="269" spans="1:9" ht="12.75">
      <c r="A269" s="3">
        <v>44</v>
      </c>
      <c r="B269" s="1" t="str">
        <f>IF(H269&lt;&gt;0,VLOOKUP(H269,'[1]ISC.RAGAZZI'!$A$2:$G$129,2,FALSE),)</f>
        <v>NICOLINI</v>
      </c>
      <c r="C269" s="1" t="str">
        <f>IF(H269&lt;&gt;0,VLOOKUP(H269,'[1]ISC.RAGAZZI'!$A$2:$G$129,3,FALSE),)</f>
        <v>MATTIA</v>
      </c>
      <c r="D269" s="5">
        <f>IF(H269&lt;&gt;0,VLOOKUP(H269,'[1]ISC.RAGAZZI'!$A$2:$G$129,4,FALSE),)</f>
        <v>2001</v>
      </c>
      <c r="E269" s="1" t="str">
        <f>IF(H269&lt;&gt;0,VLOOKUP(H269,'[1]ISC.RAGAZZI'!$A$2:$G$129,5,FALSE),)</f>
        <v>RAGAZZI</v>
      </c>
      <c r="F269" s="1" t="str">
        <f>IF(H269&lt;&gt;0,VLOOKUP(H269,'[1]ISC.RAGAZZI'!$A$2:$G$129,7,FALSE),)</f>
        <v>U.S.D. VILLAZZANO</v>
      </c>
      <c r="G269" s="1">
        <f t="shared" si="7"/>
        <v>1</v>
      </c>
      <c r="H269" s="1">
        <v>714</v>
      </c>
      <c r="I269" s="4"/>
    </row>
    <row r="270" spans="1:9" ht="12.75">
      <c r="A270" s="3">
        <v>45</v>
      </c>
      <c r="B270" s="1" t="str">
        <f>IF(H270&lt;&gt;0,VLOOKUP(H270,'[1]ISC.RAGAZZI'!$A$2:$G$129,2,FALSE),)</f>
        <v>ROZZA </v>
      </c>
      <c r="C270" s="1" t="str">
        <f>IF(H270&lt;&gt;0,VLOOKUP(H270,'[1]ISC.RAGAZZI'!$A$2:$G$129,3,FALSE),)</f>
        <v>NICOLA</v>
      </c>
      <c r="D270" s="5">
        <f>IF(H270&lt;&gt;0,VLOOKUP(H270,'[1]ISC.RAGAZZI'!$A$2:$G$129,4,FALSE),)</f>
        <v>2001</v>
      </c>
      <c r="E270" s="1" t="str">
        <f>IF(H270&lt;&gt;0,VLOOKUP(H270,'[1]ISC.RAGAZZI'!$A$2:$G$129,5,FALSE),)</f>
        <v>RAGAZZI</v>
      </c>
      <c r="F270" s="1" t="str">
        <f>IF(H270&lt;&gt;0,VLOOKUP(H270,'[1]ISC.RAGAZZI'!$A$2:$G$129,7,FALSE),)</f>
        <v>U.S. VILLAGNEDO</v>
      </c>
      <c r="G270" s="1">
        <f t="shared" si="7"/>
        <v>1</v>
      </c>
      <c r="H270" s="1">
        <v>717</v>
      </c>
      <c r="I270" s="4"/>
    </row>
    <row r="271" spans="1:9" ht="12.75">
      <c r="A271" s="3">
        <v>46</v>
      </c>
      <c r="B271" s="1" t="str">
        <f>IF(H271&lt;&gt;0,VLOOKUP(H271,'[1]ISC.RAGAZZI'!$A$2:$G$129,2,FALSE),)</f>
        <v>CRISTAN</v>
      </c>
      <c r="C271" s="1" t="str">
        <f>IF(H271&lt;&gt;0,VLOOKUP(H271,'[1]ISC.RAGAZZI'!$A$2:$G$129,3,FALSE),)</f>
        <v>DARIO</v>
      </c>
      <c r="D271" s="5">
        <f>IF(H271&lt;&gt;0,VLOOKUP(H271,'[1]ISC.RAGAZZI'!$A$2:$G$129,4,FALSE),)</f>
        <v>2000</v>
      </c>
      <c r="E271" s="1" t="str">
        <f>IF(H271&lt;&gt;0,VLOOKUP(H271,'[1]ISC.RAGAZZI'!$A$2:$G$129,5,FALSE),)</f>
        <v>RAGAZZI</v>
      </c>
      <c r="F271" s="1" t="str">
        <f>IF(H271&lt;&gt;0,VLOOKUP(H271,'[1]ISC.RAGAZZI'!$A$2:$G$129,7,FALSE),)</f>
        <v>ATL ROTALIANA</v>
      </c>
      <c r="G271" s="1">
        <f t="shared" si="7"/>
        <v>1</v>
      </c>
      <c r="H271" s="1">
        <v>731</v>
      </c>
      <c r="I271" s="4"/>
    </row>
    <row r="272" spans="1:9" ht="12.75">
      <c r="A272" s="3">
        <v>47</v>
      </c>
      <c r="B272" s="1" t="str">
        <f>IF(H272&lt;&gt;0,VLOOKUP(H272,'[1]ISC.RAGAZZI'!$A$2:$G$129,2,FALSE),)</f>
        <v>SAVINI</v>
      </c>
      <c r="C272" s="1" t="str">
        <f>IF(H272&lt;&gt;0,VLOOKUP(H272,'[1]ISC.RAGAZZI'!$A$2:$G$129,3,FALSE),)</f>
        <v>ALESSANDRO</v>
      </c>
      <c r="D272" s="5">
        <f>IF(H272&lt;&gt;0,VLOOKUP(H272,'[1]ISC.RAGAZZI'!$A$2:$G$129,4,FALSE),)</f>
        <v>2000</v>
      </c>
      <c r="E272" s="1" t="str">
        <f>IF(H272&lt;&gt;0,VLOOKUP(H272,'[1]ISC.RAGAZZI'!$A$2:$G$129,5,FALSE),)</f>
        <v>RAGAZZI</v>
      </c>
      <c r="F272" s="1" t="str">
        <f>IF(H272&lt;&gt;0,VLOOKUP(H272,'[1]ISC.RAGAZZI'!$A$2:$G$129,7,FALSE),)</f>
        <v>5 STELLE</v>
      </c>
      <c r="G272" s="1">
        <f t="shared" si="7"/>
        <v>1</v>
      </c>
      <c r="H272" s="1">
        <v>747</v>
      </c>
      <c r="I272" s="4"/>
    </row>
    <row r="273" spans="1:9" ht="12.75">
      <c r="A273" s="3">
        <v>48</v>
      </c>
      <c r="B273" s="1" t="str">
        <f>IF(H273&lt;&gt;0,VLOOKUP(H273,'[1]ISC.RAGAZZI'!$A$2:$G$129,2,FALSE),)</f>
        <v>FRANCONI</v>
      </c>
      <c r="C273" s="1" t="str">
        <f>IF(H273&lt;&gt;0,VLOOKUP(H273,'[1]ISC.RAGAZZI'!$A$2:$G$129,3,FALSE),)</f>
        <v>OSKAR</v>
      </c>
      <c r="D273" s="5">
        <f>IF(H273&lt;&gt;0,VLOOKUP(H273,'[1]ISC.RAGAZZI'!$A$2:$G$129,4,FALSE),)</f>
        <v>2000</v>
      </c>
      <c r="E273" s="1" t="str">
        <f>IF(H273&lt;&gt;0,VLOOKUP(H273,'[1]ISC.RAGAZZI'!$A$2:$G$129,5,FALSE),)</f>
        <v>RAGAZZI</v>
      </c>
      <c r="F273" s="1" t="str">
        <f>IF(H273&lt;&gt;0,VLOOKUP(H273,'[1]ISC.RAGAZZI'!$A$2:$G$129,7,FALSE),)</f>
        <v>5 STELLE</v>
      </c>
      <c r="G273" s="1">
        <f t="shared" si="7"/>
        <v>1</v>
      </c>
      <c r="H273" s="1">
        <v>737</v>
      </c>
      <c r="I273" s="4"/>
    </row>
    <row r="274" spans="1:9" ht="12.75">
      <c r="A274" s="3">
        <v>49</v>
      </c>
      <c r="B274" s="1" t="str">
        <f>IF(H274&lt;&gt;0,VLOOKUP(H274,'[1]ISC.RAGAZZI'!$A$2:$G$129,2,FALSE),)</f>
        <v>RIZZA'</v>
      </c>
      <c r="C274" s="1" t="str">
        <f>IF(H274&lt;&gt;0,VLOOKUP(H274,'[1]ISC.RAGAZZI'!$A$2:$G$129,3,FALSE),)</f>
        <v>SAMUELE</v>
      </c>
      <c r="D274" s="5">
        <f>IF(H274&lt;&gt;0,VLOOKUP(H274,'[1]ISC.RAGAZZI'!$A$2:$G$129,4,FALSE),)</f>
        <v>2001</v>
      </c>
      <c r="E274" s="1" t="str">
        <f>IF(H274&lt;&gt;0,VLOOKUP(H274,'[1]ISC.RAGAZZI'!$A$2:$G$129,5,FALSE),)</f>
        <v>RAGAZZI</v>
      </c>
      <c r="F274" s="1" t="str">
        <f>IF(H274&lt;&gt;0,VLOOKUP(H274,'[1]ISC.RAGAZZI'!$A$2:$G$129,7,FALSE),)</f>
        <v>U.S.D. LA ROCCHETTA</v>
      </c>
      <c r="G274" s="1">
        <f t="shared" si="7"/>
        <v>1</v>
      </c>
      <c r="H274" s="1">
        <v>716</v>
      </c>
      <c r="I274" s="4"/>
    </row>
    <row r="275" spans="1:9" ht="12.75">
      <c r="A275" s="3">
        <v>50</v>
      </c>
      <c r="B275" s="1" t="str">
        <f>IF(H275&lt;&gt;0,VLOOKUP(H275,'[1]ISC.RAGAZZI'!$A$2:$G$129,2,FALSE),)</f>
        <v>SANNA</v>
      </c>
      <c r="C275" s="1" t="str">
        <f>IF(H275&lt;&gt;0,VLOOKUP(H275,'[1]ISC.RAGAZZI'!$A$2:$G$129,3,FALSE),)</f>
        <v>GIACOMO</v>
      </c>
      <c r="D275" s="5">
        <f>IF(H275&lt;&gt;0,VLOOKUP(H275,'[1]ISC.RAGAZZI'!$A$2:$G$129,4,FALSE),)</f>
        <v>2001</v>
      </c>
      <c r="E275" s="1" t="str">
        <f>IF(H275&lt;&gt;0,VLOOKUP(H275,'[1]ISC.RAGAZZI'!$A$2:$G$129,5,FALSE),)</f>
        <v>RAGAZZI</v>
      </c>
      <c r="F275" s="1" t="str">
        <f>IF(H275&lt;&gt;0,VLOOKUP(H275,'[1]ISC.RAGAZZI'!$A$2:$G$129,7,FALSE),)</f>
        <v>U.S.D. VILLAZZANO</v>
      </c>
      <c r="G275" s="1">
        <f t="shared" si="7"/>
        <v>1</v>
      </c>
      <c r="H275" s="1">
        <v>719</v>
      </c>
      <c r="I275" s="4"/>
    </row>
    <row r="277" ht="13.5" thickBot="1"/>
    <row r="278" spans="1:9" ht="13.5" thickBot="1">
      <c r="A278" s="15" t="s">
        <v>223</v>
      </c>
      <c r="B278" s="16"/>
      <c r="C278" s="16"/>
      <c r="D278" s="16"/>
      <c r="E278" s="16"/>
      <c r="F278" s="16"/>
      <c r="G278" s="16"/>
      <c r="H278" s="16"/>
      <c r="I278" s="17"/>
    </row>
    <row r="279" spans="1:9" ht="12.75">
      <c r="A279" s="3">
        <v>1</v>
      </c>
      <c r="B279" s="1" t="str">
        <f>IF(H279&lt;&gt;0,VLOOKUP(H279,'[1]ISC.CADETTE'!$A$2:$G$90,2,FALSE),)</f>
        <v>BERTOLLA</v>
      </c>
      <c r="C279" s="1" t="str">
        <f>IF(H279&lt;&gt;0,VLOOKUP(H279,'[1]ISC.CADETTE'!$A$2:$G$90,3,FALSE),)</f>
        <v>VERONICA</v>
      </c>
      <c r="D279" s="5">
        <f>IF(H279&lt;&gt;0,VLOOKUP(H279,'[1]ISC.CADETTE'!$A$2:$G$90,4,FALSE),)</f>
        <v>1998</v>
      </c>
      <c r="E279" s="1" t="str">
        <f>IF(H279&lt;&gt;0,VLOOKUP(H279,'[1]ISC.CADETTE'!$A$2:$G$90,5,FALSE),)</f>
        <v>CADETTE</v>
      </c>
      <c r="F279" s="1" t="str">
        <f>IF(H279&lt;&gt;0,VLOOKUP(H279,'[1]ISC.CADETTE'!$A$2:$G$90,7,FALSE),)</f>
        <v>A.D.S MOLLARO</v>
      </c>
      <c r="G279" s="1">
        <v>42</v>
      </c>
      <c r="H279" s="1">
        <v>871</v>
      </c>
      <c r="I279" s="2" t="s">
        <v>47</v>
      </c>
    </row>
    <row r="280" spans="1:9" ht="12.75">
      <c r="A280" s="3">
        <v>2</v>
      </c>
      <c r="B280" s="1" t="str">
        <f>IF(H280&lt;&gt;0,VLOOKUP(H280,'[1]ISC.CADETTE'!$A$2:$G$90,2,FALSE),)</f>
        <v>DETASSIS</v>
      </c>
      <c r="C280" s="1" t="str">
        <f>IF(H280&lt;&gt;0,VLOOKUP(H280,'[1]ISC.CADETTE'!$A$2:$G$90,3,FALSE),)</f>
        <v>ELENA</v>
      </c>
      <c r="D280" s="5">
        <f>IF(H280&lt;&gt;0,VLOOKUP(H280,'[1]ISC.CADETTE'!$A$2:$G$90,4,FALSE),)</f>
        <v>1998</v>
      </c>
      <c r="E280" s="1" t="str">
        <f>IF(H280&lt;&gt;0,VLOOKUP(H280,'[1]ISC.CADETTE'!$A$2:$G$90,5,FALSE),)</f>
        <v>CADETTE</v>
      </c>
      <c r="F280" s="1" t="str">
        <f>IF(H280&lt;&gt;0,VLOOKUP(H280,'[1]ISC.CADETTE'!$A$2:$G$90,7,FALSE),)</f>
        <v>SCI CLUB MARZOLA</v>
      </c>
      <c r="G280" s="1">
        <f>IF(H280&lt;&gt;0,IF(G279&gt;1,G279-1,G279),)</f>
        <v>41</v>
      </c>
      <c r="H280" s="1">
        <v>876</v>
      </c>
      <c r="I280" s="2" t="s">
        <v>48</v>
      </c>
    </row>
    <row r="281" spans="1:9" ht="12.75">
      <c r="A281" s="3">
        <v>3</v>
      </c>
      <c r="B281" s="1" t="str">
        <f>IF(H281&lt;&gt;0,VLOOKUP(H281,'[1]ISC.CADETTE'!$A$2:$G$90,2,FALSE),)</f>
        <v>MOKLIS</v>
      </c>
      <c r="C281" s="1" t="str">
        <f>IF(H281&lt;&gt;0,VLOOKUP(H281,'[1]ISC.CADETTE'!$A$2:$G$90,3,FALSE),)</f>
        <v>BASMA</v>
      </c>
      <c r="D281" s="5">
        <f>IF(H281&lt;&gt;0,VLOOKUP(H281,'[1]ISC.CADETTE'!$A$2:$G$90,4,FALSE),)</f>
        <v>1999</v>
      </c>
      <c r="E281" s="1" t="str">
        <f>IF(H281&lt;&gt;0,VLOOKUP(H281,'[1]ISC.CADETTE'!$A$2:$G$90,5,FALSE),)</f>
        <v>CADETTE</v>
      </c>
      <c r="F281" s="1" t="str">
        <f>IF(H281&lt;&gt;0,VLOOKUP(H281,'[1]ISC.CADETTE'!$A$2:$G$90,7,FALSE),)</f>
        <v>ATL VALLE DI CEMBRA</v>
      </c>
      <c r="G281" s="1">
        <f>IF(H281&lt;&gt;0,IF(G280&gt;1,G280-1,G280),)</f>
        <v>40</v>
      </c>
      <c r="H281" s="1">
        <v>859</v>
      </c>
      <c r="I281" s="2" t="s">
        <v>49</v>
      </c>
    </row>
    <row r="282" spans="1:9" ht="12.75">
      <c r="A282" s="3">
        <v>4</v>
      </c>
      <c r="B282" s="1" t="str">
        <f>IF(H282&lt;&gt;0,VLOOKUP(H282,'[1]ISC.CADETTE'!$A$2:$G$90,2,FALSE),)</f>
        <v>COLDEBELLA</v>
      </c>
      <c r="C282" s="1" t="str">
        <f>IF(H282&lt;&gt;0,VLOOKUP(H282,'[1]ISC.CADETTE'!$A$2:$G$90,3,FALSE),)</f>
        <v>PAOLA</v>
      </c>
      <c r="D282" s="5">
        <f>IF(H282&lt;&gt;0,VLOOKUP(H282,'[1]ISC.CADETTE'!$A$2:$G$90,4,FALSE),)</f>
        <v>1999</v>
      </c>
      <c r="E282" s="1" t="str">
        <f>IF(H282&lt;&gt;0,VLOOKUP(H282,'[1]ISC.CADETTE'!$A$2:$G$90,5,FALSE),)</f>
        <v>CADETTE</v>
      </c>
      <c r="F282" s="1" t="str">
        <f>IF(H282&lt;&gt;0,VLOOKUP(H282,'[1]ISC.CADETTE'!$A$2:$G$90,7,FALSE),)</f>
        <v>LAMON A.S.D.</v>
      </c>
      <c r="G282" s="1">
        <f>IF(H282&lt;&gt;0,IF(G281&gt;1,G281-1,G281),)</f>
        <v>39</v>
      </c>
      <c r="H282" s="1">
        <v>852</v>
      </c>
      <c r="I282" s="2" t="s">
        <v>50</v>
      </c>
    </row>
    <row r="283" spans="1:9" ht="12.75">
      <c r="A283" s="3">
        <v>5</v>
      </c>
      <c r="B283" s="1" t="str">
        <f>IF(H283&lt;&gt;0,VLOOKUP(H283,'[1]ISC.CADETTE'!$A$2:$G$90,2,FALSE),)</f>
        <v>PELLEGRIN</v>
      </c>
      <c r="C283" s="1" t="str">
        <f>IF(H283&lt;&gt;0,VLOOKUP(H283,'[1]ISC.CADETTE'!$A$2:$G$90,3,FALSE),)</f>
        <v>SABRINA</v>
      </c>
      <c r="D283" s="5">
        <f>IF(H283&lt;&gt;0,VLOOKUP(H283,'[1]ISC.CADETTE'!$A$2:$G$90,4,FALSE),)</f>
        <v>1999</v>
      </c>
      <c r="E283" s="1" t="str">
        <f>IF(H283&lt;&gt;0,VLOOKUP(H283,'[1]ISC.CADETTE'!$A$2:$G$90,5,FALSE),)</f>
        <v>CADETTE</v>
      </c>
      <c r="F283" s="1" t="str">
        <f>IF(H283&lt;&gt;0,VLOOKUP(H283,'[1]ISC.CADETTE'!$A$2:$G$90,7,FALSE),)</f>
        <v>U.S. MONTI PALLIDI</v>
      </c>
      <c r="G283" s="1">
        <f>IF(H283&lt;&gt;0,IF(G282&gt;1,G282-1,G282),)</f>
        <v>38</v>
      </c>
      <c r="H283" s="1">
        <v>863</v>
      </c>
      <c r="I283" s="2" t="s">
        <v>51</v>
      </c>
    </row>
    <row r="284" spans="1:9" ht="12.75">
      <c r="A284" s="3">
        <v>6</v>
      </c>
      <c r="B284" s="1" t="str">
        <f>IF(H284&lt;&gt;0,VLOOKUP(H284,'[1]ISC.CADETTE'!$A$2:$G$90,2,FALSE),)</f>
        <v>FARINA </v>
      </c>
      <c r="C284" s="1" t="str">
        <f>IF(H284&lt;&gt;0,VLOOKUP(H284,'[1]ISC.CADETTE'!$A$2:$G$90,3,FALSE),)</f>
        <v>GAIA</v>
      </c>
      <c r="D284" s="5">
        <f>IF(H284&lt;&gt;0,VLOOKUP(H284,'[1]ISC.CADETTE'!$A$2:$G$90,4,FALSE),)</f>
        <v>1999</v>
      </c>
      <c r="E284" s="1" t="str">
        <f>IF(H284&lt;&gt;0,VLOOKUP(H284,'[1]ISC.CADETTE'!$A$2:$G$90,5,FALSE),)</f>
        <v>CADETTE</v>
      </c>
      <c r="F284" s="1" t="str">
        <f>IF(H284&lt;&gt;0,VLOOKUP(H284,'[1]ISC.CADETTE'!$A$2:$G$90,7,FALSE),)</f>
        <v>ATL. TIONE</v>
      </c>
      <c r="G284" s="1">
        <f>IF(H284&lt;&gt;0,IF(G283&gt;1,G283-1,G283),)</f>
        <v>37</v>
      </c>
      <c r="H284" s="1">
        <v>855</v>
      </c>
      <c r="I284" s="2" t="s">
        <v>52</v>
      </c>
    </row>
    <row r="285" spans="1:9" ht="12.75">
      <c r="A285" s="3">
        <v>7</v>
      </c>
      <c r="B285" s="1" t="str">
        <f>IF(H285&lt;&gt;0,VLOOKUP(H285,'[1]ISC.CADETTE'!$A$2:$G$90,2,FALSE),)</f>
        <v>SEGALLA</v>
      </c>
      <c r="C285" s="1" t="str">
        <f>IF(H285&lt;&gt;0,VLOOKUP(H285,'[1]ISC.CADETTE'!$A$2:$G$90,3,FALSE),)</f>
        <v>CHIARA</v>
      </c>
      <c r="D285" s="5">
        <f>IF(H285&lt;&gt;0,VLOOKUP(H285,'[1]ISC.CADETTE'!$A$2:$G$90,4,FALSE),)</f>
        <v>1998</v>
      </c>
      <c r="E285" s="1" t="str">
        <f>IF(H285&lt;&gt;0,VLOOKUP(H285,'[1]ISC.CADETTE'!$A$2:$G$90,5,FALSE),)</f>
        <v>CADETTE</v>
      </c>
      <c r="F285" s="1" t="str">
        <f>IF(H285&lt;&gt;0,VLOOKUP(H285,'[1]ISC.CADETTE'!$A$2:$G$90,7,FALSE),)</f>
        <v>SCI CLUB MARZOLA</v>
      </c>
      <c r="G285" s="1">
        <f aca="true" t="shared" si="8" ref="G285:G300">IF(H285&lt;&gt;0,IF(G284&gt;1,G284-1,G284),)</f>
        <v>36</v>
      </c>
      <c r="H285" s="1">
        <v>889</v>
      </c>
      <c r="I285" s="2" t="s">
        <v>53</v>
      </c>
    </row>
    <row r="286" spans="1:9" ht="12.75">
      <c r="A286" s="3">
        <v>8</v>
      </c>
      <c r="B286" s="1" t="str">
        <f>IF(H286&lt;&gt;0,VLOOKUP(H286,'[1]ISC.CADETTE'!$A$2:$G$90,2,FALSE),)</f>
        <v>PISONI</v>
      </c>
      <c r="C286" s="1" t="str">
        <f>IF(H286&lt;&gt;0,VLOOKUP(H286,'[1]ISC.CADETTE'!$A$2:$G$90,3,FALSE),)</f>
        <v>SARA</v>
      </c>
      <c r="D286" s="5">
        <f>IF(H286&lt;&gt;0,VLOOKUP(H286,'[1]ISC.CADETTE'!$A$2:$G$90,4,FALSE),)</f>
        <v>1998</v>
      </c>
      <c r="E286" s="1" t="str">
        <f>IF(H286&lt;&gt;0,VLOOKUP(H286,'[1]ISC.CADETTE'!$A$2:$G$90,5,FALSE),)</f>
        <v>CADETTE</v>
      </c>
      <c r="F286" s="1" t="str">
        <f>IF(H286&lt;&gt;0,VLOOKUP(H286,'[1]ISC.CADETTE'!$A$2:$G$90,7,FALSE),)</f>
        <v>G.S. TRILACUM</v>
      </c>
      <c r="G286" s="1">
        <f t="shared" si="8"/>
        <v>35</v>
      </c>
      <c r="H286" s="1">
        <v>885</v>
      </c>
      <c r="I286" s="2" t="s">
        <v>54</v>
      </c>
    </row>
    <row r="287" spans="1:9" ht="12.75">
      <c r="A287" s="3">
        <v>9</v>
      </c>
      <c r="B287" s="1" t="str">
        <f>IF(H287&lt;&gt;0,VLOOKUP(H287,'[1]ISC.CADETTE'!$A$2:$G$90,2,FALSE),)</f>
        <v>TONIATTI</v>
      </c>
      <c r="C287" s="1" t="str">
        <f>IF(H287&lt;&gt;0,VLOOKUP(H287,'[1]ISC.CADETTE'!$A$2:$G$90,3,FALSE),)</f>
        <v>ELISA</v>
      </c>
      <c r="D287" s="5">
        <f>IF(H287&lt;&gt;0,VLOOKUP(H287,'[1]ISC.CADETTE'!$A$2:$G$90,4,FALSE),)</f>
        <v>1999</v>
      </c>
      <c r="E287" s="1" t="str">
        <f>IF(H287&lt;&gt;0,VLOOKUP(H287,'[1]ISC.CADETTE'!$A$2:$G$90,5,FALSE),)</f>
        <v>CADETTE</v>
      </c>
      <c r="F287" s="1" t="str">
        <f>IF(H287&lt;&gt;0,VLOOKUP(H287,'[1]ISC.CADETTE'!$A$2:$G$90,7,FALSE),)</f>
        <v>ATL TEAM LOPPIO</v>
      </c>
      <c r="G287" s="1">
        <f t="shared" si="8"/>
        <v>34</v>
      </c>
      <c r="H287" s="1">
        <v>868</v>
      </c>
      <c r="I287" s="2" t="s">
        <v>55</v>
      </c>
    </row>
    <row r="288" spans="1:9" ht="12.75">
      <c r="A288" s="3">
        <v>10</v>
      </c>
      <c r="B288" s="1" t="str">
        <f>IF(H288&lt;&gt;0,VLOOKUP(H288,'[1]ISC.CADETTE'!$A$2:$G$90,2,FALSE),)</f>
        <v>FRONZA</v>
      </c>
      <c r="C288" s="1" t="str">
        <f>IF(H288&lt;&gt;0,VLOOKUP(H288,'[1]ISC.CADETTE'!$A$2:$G$90,3,FALSE),)</f>
        <v>GIORGIA</v>
      </c>
      <c r="D288" s="5">
        <f>IF(H288&lt;&gt;0,VLOOKUP(H288,'[1]ISC.CADETTE'!$A$2:$G$90,4,FALSE),)</f>
        <v>1999</v>
      </c>
      <c r="E288" s="1" t="str">
        <f>IF(H288&lt;&gt;0,VLOOKUP(H288,'[1]ISC.CADETTE'!$A$2:$G$90,5,FALSE),)</f>
        <v>CADETTE</v>
      </c>
      <c r="F288" s="1" t="str">
        <f>IF(H288&lt;&gt;0,VLOOKUP(H288,'[1]ISC.CADETTE'!$A$2:$G$90,7,FALSE),)</f>
        <v>5 STELLE</v>
      </c>
      <c r="G288" s="1">
        <f t="shared" si="8"/>
        <v>33</v>
      </c>
      <c r="H288" s="1">
        <v>856</v>
      </c>
      <c r="I288" s="2" t="s">
        <v>56</v>
      </c>
    </row>
    <row r="289" spans="1:9" ht="12.75">
      <c r="A289" s="3">
        <v>11</v>
      </c>
      <c r="B289" s="1" t="str">
        <f>IF(H289&lt;&gt;0,VLOOKUP(H289,'[1]ISC.CADETTE'!$A$2:$G$90,2,FALSE),)</f>
        <v>FACCHINELLI</v>
      </c>
      <c r="C289" s="1" t="str">
        <f>IF(H289&lt;&gt;0,VLOOKUP(H289,'[1]ISC.CADETTE'!$A$2:$G$90,3,FALSE),)</f>
        <v>ELEONORA</v>
      </c>
      <c r="D289" s="5">
        <f>IF(H289&lt;&gt;0,VLOOKUP(H289,'[1]ISC.CADETTE'!$A$2:$G$90,4,FALSE),)</f>
        <v>1998</v>
      </c>
      <c r="E289" s="1" t="str">
        <f>IF(H289&lt;&gt;0,VLOOKUP(H289,'[1]ISC.CADETTE'!$A$2:$G$90,5,FALSE),)</f>
        <v>CADETTE</v>
      </c>
      <c r="F289" s="1" t="str">
        <f>IF(H289&lt;&gt;0,VLOOKUP(H289,'[1]ISC.CADETTE'!$A$2:$G$90,7,FALSE),)</f>
        <v>5 STELLE</v>
      </c>
      <c r="G289" s="1">
        <f t="shared" si="8"/>
        <v>32</v>
      </c>
      <c r="H289" s="1">
        <v>877</v>
      </c>
      <c r="I289" s="4"/>
    </row>
    <row r="290" spans="1:9" ht="12.75">
      <c r="A290" s="3">
        <v>12</v>
      </c>
      <c r="B290" s="1" t="str">
        <f>IF(H290&lt;&gt;0,VLOOKUP(H290,'[1]ISC.CADETTE'!$A$2:$G$90,2,FALSE),)</f>
        <v>PISONI</v>
      </c>
      <c r="C290" s="1" t="str">
        <f>IF(H290&lt;&gt;0,VLOOKUP(H290,'[1]ISC.CADETTE'!$A$2:$G$90,3,FALSE),)</f>
        <v>MARGHERITA</v>
      </c>
      <c r="D290" s="5">
        <f>IF(H290&lt;&gt;0,VLOOKUP(H290,'[1]ISC.CADETTE'!$A$2:$G$90,4,FALSE),)</f>
        <v>1998</v>
      </c>
      <c r="E290" s="1" t="str">
        <f>IF(H290&lt;&gt;0,VLOOKUP(H290,'[1]ISC.CADETTE'!$A$2:$G$90,5,FALSE),)</f>
        <v>CADETTE</v>
      </c>
      <c r="F290" s="1" t="str">
        <f>IF(H290&lt;&gt;0,VLOOKUP(H290,'[1]ISC.CADETTE'!$A$2:$G$90,7,FALSE),)</f>
        <v>ATL VALLE DI CEMBRA</v>
      </c>
      <c r="G290" s="1">
        <f t="shared" si="8"/>
        <v>31</v>
      </c>
      <c r="H290" s="1">
        <v>884</v>
      </c>
      <c r="I290" s="4"/>
    </row>
    <row r="291" spans="1:9" ht="12.75">
      <c r="A291" s="3">
        <v>13</v>
      </c>
      <c r="B291" s="1" t="str">
        <f>IF(H291&lt;&gt;0,VLOOKUP(H291,'[1]ISC.CADETTE'!$A$2:$G$90,2,FALSE),)</f>
        <v>MONSORNO</v>
      </c>
      <c r="C291" s="1" t="str">
        <f>IF(H291&lt;&gt;0,VLOOKUP(H291,'[1]ISC.CADETTE'!$A$2:$G$90,3,FALSE),)</f>
        <v>JESSICA</v>
      </c>
      <c r="D291" s="5">
        <f>IF(H291&lt;&gt;0,VLOOKUP(H291,'[1]ISC.CADETTE'!$A$2:$G$90,4,FALSE),)</f>
        <v>1998</v>
      </c>
      <c r="E291" s="1" t="str">
        <f>IF(H291&lt;&gt;0,VLOOKUP(H291,'[1]ISC.CADETTE'!$A$2:$G$90,5,FALSE),)</f>
        <v>CADETTE</v>
      </c>
      <c r="F291" s="1" t="str">
        <f>IF(H291&lt;&gt;0,VLOOKUP(H291,'[1]ISC.CADETTE'!$A$2:$G$90,7,FALSE),)</f>
        <v>U.S. LAVAZZE'</v>
      </c>
      <c r="G291" s="1">
        <f t="shared" si="8"/>
        <v>30</v>
      </c>
      <c r="H291" s="1">
        <v>882</v>
      </c>
      <c r="I291" s="4"/>
    </row>
    <row r="292" spans="1:9" ht="12.75">
      <c r="A292" s="3">
        <v>14</v>
      </c>
      <c r="B292" s="1" t="str">
        <f>IF(H292&lt;&gt;0,VLOOKUP(H292,'[1]ISC.CADETTE'!$A$2:$G$90,2,FALSE),)</f>
        <v>ZANOTELLI</v>
      </c>
      <c r="C292" s="1" t="str">
        <f>IF(H292&lt;&gt;0,VLOOKUP(H292,'[1]ISC.CADETTE'!$A$2:$G$90,3,FALSE),)</f>
        <v>MARTINA</v>
      </c>
      <c r="D292" s="5">
        <f>IF(H292&lt;&gt;0,VLOOKUP(H292,'[1]ISC.CADETTE'!$A$2:$G$90,4,FALSE),)</f>
        <v>1998</v>
      </c>
      <c r="E292" s="1" t="str">
        <f>IF(H292&lt;&gt;0,VLOOKUP(H292,'[1]ISC.CADETTE'!$A$2:$G$90,5,FALSE),)</f>
        <v>CADETTE</v>
      </c>
      <c r="F292" s="1" t="str">
        <f>IF(H292&lt;&gt;0,VLOOKUP(H292,'[1]ISC.CADETTE'!$A$2:$G$90,7,FALSE),)</f>
        <v>ATL VALLE DI CEMBRA</v>
      </c>
      <c r="G292" s="1">
        <f t="shared" si="8"/>
        <v>29</v>
      </c>
      <c r="H292" s="1">
        <v>893</v>
      </c>
      <c r="I292" s="4"/>
    </row>
    <row r="293" spans="1:9" ht="12.75">
      <c r="A293" s="3">
        <v>15</v>
      </c>
      <c r="B293" s="1" t="str">
        <f>IF(H293&lt;&gt;0,VLOOKUP(H293,'[1]ISC.CADETTE'!$A$2:$G$90,2,FALSE),)</f>
        <v>RIZZOLI</v>
      </c>
      <c r="C293" s="1" t="str">
        <f>IF(H293&lt;&gt;0,VLOOKUP(H293,'[1]ISC.CADETTE'!$A$2:$G$90,3,FALSE),)</f>
        <v>GIORGIA</v>
      </c>
      <c r="D293" s="5">
        <f>IF(H293&lt;&gt;0,VLOOKUP(H293,'[1]ISC.CADETTE'!$A$2:$G$90,4,FALSE),)</f>
        <v>1998</v>
      </c>
      <c r="E293" s="1" t="str">
        <f>IF(H293&lt;&gt;0,VLOOKUP(H293,'[1]ISC.CADETTE'!$A$2:$G$90,5,FALSE),)</f>
        <v>CADETTE</v>
      </c>
      <c r="F293" s="1" t="str">
        <f>IF(H293&lt;&gt;0,VLOOKUP(H293,'[1]ISC.CADETTE'!$A$2:$G$90,7,FALSE),)</f>
        <v>U.S. LAVAZZE'</v>
      </c>
      <c r="G293" s="1">
        <f t="shared" si="8"/>
        <v>28</v>
      </c>
      <c r="H293" s="1">
        <v>887</v>
      </c>
      <c r="I293" s="4"/>
    </row>
    <row r="294" spans="1:9" ht="12.75">
      <c r="A294" s="3">
        <v>16</v>
      </c>
      <c r="B294" s="1" t="str">
        <f>IF(H294&lt;&gt;0,VLOOKUP(H294,'[1]ISC.CADETTE'!$A$2:$G$90,2,FALSE),)</f>
        <v>MIGAZZI</v>
      </c>
      <c r="C294" s="1" t="str">
        <f>IF(H294&lt;&gt;0,VLOOKUP(H294,'[1]ISC.CADETTE'!$A$2:$G$90,3,FALSE),)</f>
        <v>CHIARA</v>
      </c>
      <c r="D294" s="5">
        <f>IF(H294&lt;&gt;0,VLOOKUP(H294,'[1]ISC.CADETTE'!$A$2:$G$90,4,FALSE),)</f>
        <v>1998</v>
      </c>
      <c r="E294" s="1" t="str">
        <f>IF(H294&lt;&gt;0,VLOOKUP(H294,'[1]ISC.CADETTE'!$A$2:$G$90,5,FALSE),)</f>
        <v>CADETTE</v>
      </c>
      <c r="F294" s="1" t="str">
        <f>IF(H294&lt;&gt;0,VLOOKUP(H294,'[1]ISC.CADETTE'!$A$2:$G$90,7,FALSE),)</f>
        <v>G.S. TRILACUM</v>
      </c>
      <c r="G294" s="1">
        <f t="shared" si="8"/>
        <v>27</v>
      </c>
      <c r="H294" s="1">
        <v>881</v>
      </c>
      <c r="I294" s="4"/>
    </row>
    <row r="295" spans="1:9" ht="12.75">
      <c r="A295" s="3">
        <v>17</v>
      </c>
      <c r="B295" s="1" t="str">
        <f>IF(H295&lt;&gt;0,VLOOKUP(H295,'[1]ISC.CADETTE'!$A$2:$G$90,2,FALSE),)</f>
        <v>SCARPELLI</v>
      </c>
      <c r="C295" s="1" t="str">
        <f>IF(H295&lt;&gt;0,VLOOKUP(H295,'[1]ISC.CADETTE'!$A$2:$G$90,3,FALSE),)</f>
        <v>CHIARA</v>
      </c>
      <c r="D295" s="5">
        <f>IF(H295&lt;&gt;0,VLOOKUP(H295,'[1]ISC.CADETTE'!$A$2:$G$90,4,FALSE),)</f>
        <v>1999</v>
      </c>
      <c r="E295" s="1" t="str">
        <f>IF(H295&lt;&gt;0,VLOOKUP(H295,'[1]ISC.CADETTE'!$A$2:$G$90,5,FALSE),)</f>
        <v>CADETTE</v>
      </c>
      <c r="F295" s="1" t="str">
        <f>IF(H295&lt;&gt;0,VLOOKUP(H295,'[1]ISC.CADETTE'!$A$2:$G$90,7,FALSE),)</f>
        <v>VALCHIESE</v>
      </c>
      <c r="G295" s="1">
        <f t="shared" si="8"/>
        <v>26</v>
      </c>
      <c r="H295" s="1">
        <v>867</v>
      </c>
      <c r="I295" s="4"/>
    </row>
    <row r="296" spans="1:9" ht="12.75">
      <c r="A296" s="3">
        <v>18</v>
      </c>
      <c r="B296" s="1" t="str">
        <f>IF(H296&lt;&gt;0,VLOOKUP(H296,'[1]ISC.CADETTE'!$A$2:$G$90,2,FALSE),)</f>
        <v>SANDRI</v>
      </c>
      <c r="C296" s="1" t="str">
        <f>IF(H296&lt;&gt;0,VLOOKUP(H296,'[1]ISC.CADETTE'!$A$2:$G$90,3,FALSE),)</f>
        <v>ALESSANDRA</v>
      </c>
      <c r="D296" s="5">
        <f>IF(H296&lt;&gt;0,VLOOKUP(H296,'[1]ISC.CADETTE'!$A$2:$G$90,4,FALSE),)</f>
        <v>1999</v>
      </c>
      <c r="E296" s="1" t="str">
        <f>IF(H296&lt;&gt;0,VLOOKUP(H296,'[1]ISC.CADETTE'!$A$2:$G$90,5,FALSE),)</f>
        <v>CADETTE</v>
      </c>
      <c r="F296" s="1" t="str">
        <f>IF(H296&lt;&gt;0,VLOOKUP(H296,'[1]ISC.CADETTE'!$A$2:$G$90,7,FALSE),)</f>
        <v>A.D.S MOLLARO</v>
      </c>
      <c r="G296" s="1">
        <f t="shared" si="8"/>
        <v>25</v>
      </c>
      <c r="H296" s="1">
        <v>866</v>
      </c>
      <c r="I296" s="4"/>
    </row>
    <row r="297" spans="1:9" ht="12.75">
      <c r="A297" s="3">
        <v>19</v>
      </c>
      <c r="B297" s="1" t="str">
        <f>IF(H297&lt;&gt;0,VLOOKUP(H297,'[1]ISC.CADETTE'!$A$2:$G$90,2,FALSE),)</f>
        <v>CRISTOFOLINI</v>
      </c>
      <c r="C297" s="1" t="str">
        <f>IF(H297&lt;&gt;0,VLOOKUP(H297,'[1]ISC.CADETTE'!$A$2:$G$90,3,FALSE),)</f>
        <v>MARTINA</v>
      </c>
      <c r="D297" s="5">
        <f>IF(H297&lt;&gt;0,VLOOKUP(H297,'[1]ISC.CADETTE'!$A$2:$G$90,4,FALSE),)</f>
        <v>1999</v>
      </c>
      <c r="E297" s="1" t="str">
        <f>IF(H297&lt;&gt;0,VLOOKUP(H297,'[1]ISC.CADETTE'!$A$2:$G$90,5,FALSE),)</f>
        <v>CADETTE</v>
      </c>
      <c r="F297" s="1" t="str">
        <f>IF(H297&lt;&gt;0,VLOOKUP(H297,'[1]ISC.CADETTE'!$A$2:$G$90,7,FALSE),)</f>
        <v>G.S. TRILACUM</v>
      </c>
      <c r="G297" s="1">
        <f t="shared" si="8"/>
        <v>24</v>
      </c>
      <c r="H297" s="1">
        <v>853</v>
      </c>
      <c r="I297" s="4"/>
    </row>
    <row r="298" spans="1:9" ht="12.75">
      <c r="A298" s="3">
        <v>20</v>
      </c>
      <c r="B298" s="1" t="str">
        <f>IF(H298&lt;&gt;0,VLOOKUP(H298,'[1]ISC.CADETTE'!$A$2:$G$90,2,FALSE),)</f>
        <v>PAOLI</v>
      </c>
      <c r="C298" s="1" t="str">
        <f>IF(H298&lt;&gt;0,VLOOKUP(H298,'[1]ISC.CADETTE'!$A$2:$G$90,3,FALSE),)</f>
        <v>SARA</v>
      </c>
      <c r="D298" s="5">
        <f>IF(H298&lt;&gt;0,VLOOKUP(H298,'[1]ISC.CADETTE'!$A$2:$G$90,4,FALSE),)</f>
        <v>1999</v>
      </c>
      <c r="E298" s="1" t="str">
        <f>IF(H298&lt;&gt;0,VLOOKUP(H298,'[1]ISC.CADETTE'!$A$2:$G$90,5,FALSE),)</f>
        <v>CADETTE</v>
      </c>
      <c r="F298" s="1" t="str">
        <f>IF(H298&lt;&gt;0,VLOOKUP(H298,'[1]ISC.CADETTE'!$A$2:$G$90,7,FALSE),)</f>
        <v>POL. OLTREFERSINA</v>
      </c>
      <c r="G298" s="1">
        <f t="shared" si="8"/>
        <v>23</v>
      </c>
      <c r="H298" s="1">
        <v>861</v>
      </c>
      <c r="I298" s="4"/>
    </row>
    <row r="299" spans="1:9" ht="12.75">
      <c r="A299" s="3">
        <v>21</v>
      </c>
      <c r="B299" s="1" t="str">
        <f>IF(H299&lt;&gt;0,VLOOKUP(H299,'[1]ISC.CADETTE'!$A$2:$G$90,2,FALSE),)</f>
        <v>PEDROTTI</v>
      </c>
      <c r="C299" s="1" t="str">
        <f>IF(H299&lt;&gt;0,VLOOKUP(H299,'[1]ISC.CADETTE'!$A$2:$G$90,3,FALSE),)</f>
        <v>ANITA</v>
      </c>
      <c r="D299" s="5">
        <f>IF(H299&lt;&gt;0,VLOOKUP(H299,'[1]ISC.CADETTE'!$A$2:$G$90,4,FALSE),)</f>
        <v>1999</v>
      </c>
      <c r="E299" s="1" t="str">
        <f>IF(H299&lt;&gt;0,VLOOKUP(H299,'[1]ISC.CADETTE'!$A$2:$G$90,5,FALSE),)</f>
        <v>CADETTE</v>
      </c>
      <c r="F299" s="1" t="str">
        <f>IF(H299&lt;&gt;0,VLOOKUP(H299,'[1]ISC.CADETTE'!$A$2:$G$90,7,FALSE),)</f>
        <v>G.S. TRILACUM</v>
      </c>
      <c r="G299" s="1">
        <f t="shared" si="8"/>
        <v>22</v>
      </c>
      <c r="H299" s="1">
        <v>862</v>
      </c>
      <c r="I299" s="4"/>
    </row>
    <row r="300" spans="1:9" ht="12.75">
      <c r="A300" s="3">
        <v>22</v>
      </c>
      <c r="B300" s="1" t="str">
        <f>IF(H300&lt;&gt;0,VLOOKUP(H300,'[1]ISC.CADETTE'!$A$2:$G$90,2,FALSE),)</f>
        <v>PEDRINI</v>
      </c>
      <c r="C300" s="1" t="str">
        <f>IF(H300&lt;&gt;0,VLOOKUP(H300,'[1]ISC.CADETTE'!$A$2:$G$90,3,FALSE),)</f>
        <v>BEATRICE</v>
      </c>
      <c r="D300" s="5">
        <f>IF(H300&lt;&gt;0,VLOOKUP(H300,'[1]ISC.CADETTE'!$A$2:$G$90,4,FALSE),)</f>
        <v>1998</v>
      </c>
      <c r="E300" s="1" t="str">
        <f>IF(H300&lt;&gt;0,VLOOKUP(H300,'[1]ISC.CADETTE'!$A$2:$G$90,5,FALSE),)</f>
        <v>CADETTE</v>
      </c>
      <c r="F300" s="1" t="str">
        <f>IF(H300&lt;&gt;0,VLOOKUP(H300,'[1]ISC.CADETTE'!$A$2:$G$90,7,FALSE),)</f>
        <v>G.S. TRILACUM</v>
      </c>
      <c r="G300" s="1">
        <f t="shared" si="8"/>
        <v>21</v>
      </c>
      <c r="H300" s="1">
        <v>883</v>
      </c>
      <c r="I300" s="4"/>
    </row>
    <row r="301" spans="1:9" ht="12.75">
      <c r="A301" s="3">
        <v>23</v>
      </c>
      <c r="B301" s="1" t="str">
        <f>IF(H301&lt;&gt;0,VLOOKUP(H301,'[1]ISC.CADETTE'!$A$2:$G$90,2,FALSE),)</f>
        <v>DE NART</v>
      </c>
      <c r="C301" s="1" t="str">
        <f>IF(H301&lt;&gt;0,VLOOKUP(H301,'[1]ISC.CADETTE'!$A$2:$G$90,3,FALSE),)</f>
        <v>SILVIA</v>
      </c>
      <c r="D301" s="5">
        <f>IF(H301&lt;&gt;0,VLOOKUP(H301,'[1]ISC.CADETTE'!$A$2:$G$90,4,FALSE),)</f>
        <v>1998</v>
      </c>
      <c r="E301" s="1" t="str">
        <f>IF(H301&lt;&gt;0,VLOOKUP(H301,'[1]ISC.CADETTE'!$A$2:$G$90,5,FALSE),)</f>
        <v>CADETTE</v>
      </c>
      <c r="F301" s="1" t="str">
        <f>IF(H301&lt;&gt;0,VLOOKUP(H301,'[1]ISC.CADETTE'!$A$2:$G$90,7,FALSE),)</f>
        <v>LAGARINA CRUS TEAM</v>
      </c>
      <c r="G301" s="1">
        <f>IF(H301&lt;&gt;0,IF(G300&gt;1,G300-1,G300),)</f>
        <v>20</v>
      </c>
      <c r="H301" s="1">
        <v>875</v>
      </c>
      <c r="I301" s="4"/>
    </row>
    <row r="302" spans="1:9" ht="12.75">
      <c r="A302" s="3">
        <v>24</v>
      </c>
      <c r="B302" s="1" t="str">
        <f>IF(H302&lt;&gt;0,VLOOKUP(H302,'[1]ISC.CADETTE'!$A$2:$G$90,2,FALSE),)</f>
        <v>CADEN</v>
      </c>
      <c r="C302" s="1" t="str">
        <f>IF(H302&lt;&gt;0,VLOOKUP(H302,'[1]ISC.CADETTE'!$A$2:$G$90,3,FALSE),)</f>
        <v>FEDERICA</v>
      </c>
      <c r="D302" s="5">
        <f>IF(H302&lt;&gt;0,VLOOKUP(H302,'[1]ISC.CADETTE'!$A$2:$G$90,4,FALSE),)</f>
        <v>1999</v>
      </c>
      <c r="E302" s="1" t="str">
        <f>IF(H302&lt;&gt;0,VLOOKUP(H302,'[1]ISC.CADETTE'!$A$2:$G$90,5,FALSE),)</f>
        <v>CADETTE</v>
      </c>
      <c r="F302" s="1" t="str">
        <f>IF(H302&lt;&gt;0,VLOOKUP(H302,'[1]ISC.CADETTE'!$A$2:$G$90,7,FALSE),)</f>
        <v>JUNIOR SPORT AVIO</v>
      </c>
      <c r="G302" s="1">
        <f>IF(H302&lt;&gt;0,IF(G301&gt;1,G301-1,G301),)</f>
        <v>19</v>
      </c>
      <c r="H302" s="1">
        <v>851</v>
      </c>
      <c r="I302" s="4"/>
    </row>
    <row r="303" spans="1:9" ht="12.75">
      <c r="A303" s="3">
        <v>25</v>
      </c>
      <c r="B303" s="1" t="str">
        <f>IF(H303&lt;&gt;0,VLOOKUP(H303,'[1]ISC.CADETTE'!$A$2:$G$90,2,FALSE),)</f>
        <v>BETTA</v>
      </c>
      <c r="C303" s="1" t="str">
        <f>IF(H303&lt;&gt;0,VLOOKUP(H303,'[1]ISC.CADETTE'!$A$2:$G$90,3,FALSE),)</f>
        <v>SABRINA</v>
      </c>
      <c r="D303" s="5">
        <f>IF(H303&lt;&gt;0,VLOOKUP(H303,'[1]ISC.CADETTE'!$A$2:$G$90,4,FALSE),)</f>
        <v>1998</v>
      </c>
      <c r="E303" s="1" t="str">
        <f>IF(H303&lt;&gt;0,VLOOKUP(H303,'[1]ISC.CADETTE'!$A$2:$G$90,5,FALSE),)</f>
        <v>CADETTE</v>
      </c>
      <c r="F303" s="1" t="str">
        <f>IF(H303&lt;&gt;0,VLOOKUP(H303,'[1]ISC.CADETTE'!$A$2:$G$90,7,FALSE),)</f>
        <v>U.S. STELLA ALPINA</v>
      </c>
      <c r="G303" s="1">
        <f>IF(H303&lt;&gt;0,IF(G302&gt;1,G302-1,G302),)</f>
        <v>18</v>
      </c>
      <c r="H303" s="1">
        <v>829</v>
      </c>
      <c r="I303" s="4"/>
    </row>
    <row r="304" spans="1:9" ht="12.75">
      <c r="A304" s="3">
        <v>26</v>
      </c>
      <c r="B304" s="1" t="str">
        <f>IF(H304&lt;&gt;0,VLOOKUP(H304,'[1]ISC.CADETTE'!$A$2:$G$90,2,FALSE),)</f>
        <v>CUCU</v>
      </c>
      <c r="C304" s="1" t="str">
        <f>IF(H304&lt;&gt;0,VLOOKUP(H304,'[1]ISC.CADETTE'!$A$2:$G$90,3,FALSE),)</f>
        <v>ELENA</v>
      </c>
      <c r="D304" s="5">
        <f>IF(H304&lt;&gt;0,VLOOKUP(H304,'[1]ISC.CADETTE'!$A$2:$G$90,4,FALSE),)</f>
        <v>1999</v>
      </c>
      <c r="E304" s="1" t="str">
        <f>IF(H304&lt;&gt;0,VLOOKUP(H304,'[1]ISC.CADETTE'!$A$2:$G$90,5,FALSE),)</f>
        <v>CADETTE</v>
      </c>
      <c r="F304" s="1" t="str">
        <f>IF(H304&lt;&gt;0,VLOOKUP(H304,'[1]ISC.CADETTE'!$A$2:$G$90,7,FALSE),)</f>
        <v>G.S. TRILACUM</v>
      </c>
      <c r="G304" s="1">
        <f>IF(H304&lt;&gt;0,IF(G303&gt;1,G303-1,G303),)</f>
        <v>17</v>
      </c>
      <c r="H304" s="1">
        <v>854</v>
      </c>
      <c r="I304" s="4"/>
    </row>
    <row r="305" spans="1:9" ht="12.75">
      <c r="A305" s="3">
        <v>27</v>
      </c>
      <c r="B305" s="1" t="str">
        <f>IF(H305&lt;&gt;0,VLOOKUP(H305,'[1]ISC.CADETTE'!$A$2:$G$90,2,FALSE),)</f>
        <v>TONINA</v>
      </c>
      <c r="C305" s="1" t="str">
        <f>IF(H305&lt;&gt;0,VLOOKUP(H305,'[1]ISC.CADETTE'!$A$2:$G$90,3,FALSE),)</f>
        <v>MADDALENA</v>
      </c>
      <c r="D305" s="5">
        <f>IF(H305&lt;&gt;0,VLOOKUP(H305,'[1]ISC.CADETTE'!$A$2:$G$90,4,FALSE),)</f>
        <v>1998</v>
      </c>
      <c r="E305" s="1" t="str">
        <f>IF(H305&lt;&gt;0,VLOOKUP(H305,'[1]ISC.CADETTE'!$A$2:$G$90,5,FALSE),)</f>
        <v>CADETTE</v>
      </c>
      <c r="F305" s="1" t="str">
        <f>IF(H305&lt;&gt;0,VLOOKUP(H305,'[1]ISC.CADETTE'!$A$2:$G$90,7,FALSE),)</f>
        <v>G.S. TRILACUM</v>
      </c>
      <c r="G305" s="1">
        <f>IF(H305&lt;&gt;0,IF(G304&gt;1,G304-1,G304),)</f>
        <v>16</v>
      </c>
      <c r="H305" s="1">
        <v>892</v>
      </c>
      <c r="I305" s="4"/>
    </row>
    <row r="306" spans="1:9" ht="12.75">
      <c r="A306" s="3">
        <v>28</v>
      </c>
      <c r="B306" s="1" t="str">
        <f>IF(H306&lt;&gt;0,VLOOKUP(H306,'[1]ISC.CADETTE'!$A$2:$G$90,2,FALSE),)</f>
        <v>CASAROTTO</v>
      </c>
      <c r="C306" s="1" t="str">
        <f>IF(H306&lt;&gt;0,VLOOKUP(H306,'[1]ISC.CADETTE'!$A$2:$G$90,3,FALSE),)</f>
        <v>ANNALISA</v>
      </c>
      <c r="D306" s="5">
        <f>IF(H306&lt;&gt;0,VLOOKUP(H306,'[1]ISC.CADETTE'!$A$2:$G$90,4,FALSE),)</f>
        <v>1998</v>
      </c>
      <c r="E306" s="1" t="str">
        <f>IF(H306&lt;&gt;0,VLOOKUP(H306,'[1]ISC.CADETTE'!$A$2:$G$90,5,FALSE),)</f>
        <v>CADETTE</v>
      </c>
      <c r="F306" s="1" t="str">
        <f>IF(H306&lt;&gt;0,VLOOKUP(H306,'[1]ISC.CADETTE'!$A$2:$G$90,7,FALSE),)</f>
        <v>U.S. VILLAGNEDO</v>
      </c>
      <c r="G306" s="1">
        <f aca="true" t="shared" si="9" ref="G306:G311">IF(H306&lt;&gt;0,IF(G305&gt;1,G305-1,G305),)</f>
        <v>15</v>
      </c>
      <c r="H306" s="1">
        <v>873</v>
      </c>
      <c r="I306" s="4"/>
    </row>
    <row r="307" spans="1:9" ht="12.75">
      <c r="A307" s="3">
        <v>29</v>
      </c>
      <c r="B307" s="1" t="str">
        <f>IF(H307&lt;&gt;0,VLOOKUP(H307,'[1]ISC.CADETTE'!$A$2:$G$90,2,FALSE),)</f>
        <v>NICOLINI</v>
      </c>
      <c r="C307" s="1" t="str">
        <f>IF(H307&lt;&gt;0,VLOOKUP(H307,'[1]ISC.CADETTE'!$A$2:$G$90,3,FALSE),)</f>
        <v>ELISA</v>
      </c>
      <c r="D307" s="5">
        <f>IF(H307&lt;&gt;0,VLOOKUP(H307,'[1]ISC.CADETTE'!$A$2:$G$90,4,FALSE),)</f>
        <v>1999</v>
      </c>
      <c r="E307" s="1" t="str">
        <f>IF(H307&lt;&gt;0,VLOOKUP(H307,'[1]ISC.CADETTE'!$A$2:$G$90,5,FALSE),)</f>
        <v>CADETTE</v>
      </c>
      <c r="F307" s="1" t="str">
        <f>IF(H307&lt;&gt;0,VLOOKUP(H307,'[1]ISC.CADETTE'!$A$2:$G$90,7,FALSE),)</f>
        <v>G.S. BONDO</v>
      </c>
      <c r="G307" s="1">
        <f t="shared" si="9"/>
        <v>14</v>
      </c>
      <c r="H307" s="1">
        <v>860</v>
      </c>
      <c r="I307" s="4"/>
    </row>
    <row r="308" spans="1:9" ht="12.75">
      <c r="A308" s="3">
        <v>30</v>
      </c>
      <c r="B308" s="1" t="str">
        <f>IF(H308&lt;&gt;0,VLOOKUP(H308,'[1]ISC.CADETTE'!$A$2:$G$90,2,FALSE),)</f>
        <v>MANFREDI</v>
      </c>
      <c r="C308" s="1" t="str">
        <f>IF(H308&lt;&gt;0,VLOOKUP(H308,'[1]ISC.CADETTE'!$A$2:$G$90,3,FALSE),)</f>
        <v>MARTINA</v>
      </c>
      <c r="D308" s="5">
        <f>IF(H308&lt;&gt;0,VLOOKUP(H308,'[1]ISC.CADETTE'!$A$2:$G$90,4,FALSE),)</f>
        <v>1998</v>
      </c>
      <c r="E308" s="1" t="str">
        <f>IF(H308&lt;&gt;0,VLOOKUP(H308,'[1]ISC.CADETTE'!$A$2:$G$90,5,FALSE),)</f>
        <v>CADETTE</v>
      </c>
      <c r="F308" s="1" t="str">
        <f>IF(H308&lt;&gt;0,VLOOKUP(H308,'[1]ISC.CADETTE'!$A$2:$G$90,7,FALSE),)</f>
        <v>ATL TEAM LOPPIO</v>
      </c>
      <c r="G308" s="1">
        <f t="shared" si="9"/>
        <v>13</v>
      </c>
      <c r="H308" s="1">
        <v>879</v>
      </c>
      <c r="I308" s="4"/>
    </row>
    <row r="309" spans="1:9" ht="12.75">
      <c r="A309" s="3">
        <v>31</v>
      </c>
      <c r="B309" s="1" t="str">
        <f>IF(H309&lt;&gt;0,VLOOKUP(H309,'[1]ISC.CADETTE'!$A$2:$G$90,2,FALSE),)</f>
        <v>SANDRI </v>
      </c>
      <c r="C309" s="1" t="str">
        <f>IF(H309&lt;&gt;0,VLOOKUP(H309,'[1]ISC.CADETTE'!$A$2:$G$90,3,FALSE),)</f>
        <v>ALESSIA</v>
      </c>
      <c r="D309" s="5">
        <f>IF(H309&lt;&gt;0,VLOOKUP(H309,'[1]ISC.CADETTE'!$A$2:$G$90,4,FALSE),)</f>
        <v>1998</v>
      </c>
      <c r="E309" s="1" t="str">
        <f>IF(H309&lt;&gt;0,VLOOKUP(H309,'[1]ISC.CADETTE'!$A$2:$G$90,5,FALSE),)</f>
        <v>CADETTE</v>
      </c>
      <c r="F309" s="1" t="str">
        <f>IF(H309&lt;&gt;0,VLOOKUP(H309,'[1]ISC.CADETTE'!$A$2:$G$90,7,FALSE),)</f>
        <v>U.S. VILLAGNEDO</v>
      </c>
      <c r="G309" s="1">
        <f t="shared" si="9"/>
        <v>12</v>
      </c>
      <c r="H309" s="1">
        <v>888</v>
      </c>
      <c r="I309" s="4"/>
    </row>
    <row r="310" spans="1:9" ht="12.75">
      <c r="A310" s="3">
        <v>32</v>
      </c>
      <c r="B310" s="1" t="str">
        <f>IF(H310&lt;&gt;0,VLOOKUP(H310,'[1]ISC.CADETTE'!$A$2:$G$90,2,FALSE),)</f>
        <v>CASAGRANDE</v>
      </c>
      <c r="C310" s="1" t="str">
        <f>IF(H310&lt;&gt;0,VLOOKUP(H310,'[1]ISC.CADETTE'!$A$2:$G$90,3,FALSE),)</f>
        <v>ALESSIA</v>
      </c>
      <c r="D310" s="5">
        <f>IF(H310&lt;&gt;0,VLOOKUP(H310,'[1]ISC.CADETTE'!$A$2:$G$90,4,FALSE),)</f>
        <v>1998</v>
      </c>
      <c r="E310" s="1" t="str">
        <f>IF(H310&lt;&gt;0,VLOOKUP(H310,'[1]ISC.CADETTE'!$A$2:$G$90,5,FALSE),)</f>
        <v>CADETTE</v>
      </c>
      <c r="F310" s="1" t="str">
        <f>IF(H310&lt;&gt;0,VLOOKUP(H310,'[1]ISC.CADETTE'!$A$2:$G$90,7,FALSE),)</f>
        <v>5 STELLE</v>
      </c>
      <c r="G310" s="1">
        <f t="shared" si="9"/>
        <v>11</v>
      </c>
      <c r="H310" s="1">
        <v>872</v>
      </c>
      <c r="I310" s="4"/>
    </row>
    <row r="311" spans="1:9" ht="12.75">
      <c r="A311" s="3">
        <v>33</v>
      </c>
      <c r="B311" s="1" t="str">
        <f>IF(H311&lt;&gt;0,VLOOKUP(H311,'[1]ISC.CADETTE'!$A$2:$G$90,2,FALSE),)</f>
        <v>WOLF</v>
      </c>
      <c r="C311" s="1" t="str">
        <f>IF(H311&lt;&gt;0,VLOOKUP(H311,'[1]ISC.CADETTE'!$A$2:$G$90,3,FALSE),)</f>
        <v>JENNIFER</v>
      </c>
      <c r="D311" s="5">
        <f>IF(H311&lt;&gt;0,VLOOKUP(H311,'[1]ISC.CADETTE'!$A$2:$G$90,4,FALSE),)</f>
        <v>1998</v>
      </c>
      <c r="E311" s="1" t="str">
        <f>IF(H311&lt;&gt;0,VLOOKUP(H311,'[1]ISC.CADETTE'!$A$2:$G$90,5,FALSE),)</f>
        <v>CADETTE</v>
      </c>
      <c r="F311" s="1" t="str">
        <f>IF(H311&lt;&gt;0,VLOOKUP(H311,'[1]ISC.CADETTE'!$A$2:$G$90,7,FALSE),)</f>
        <v>POL. OLTREFERSINA</v>
      </c>
      <c r="G311" s="1">
        <f t="shared" si="9"/>
        <v>10</v>
      </c>
      <c r="H311" s="1">
        <v>894</v>
      </c>
      <c r="I311" s="4"/>
    </row>
    <row r="313" ht="13.5" thickBot="1"/>
    <row r="314" spans="1:9" ht="13.5" thickBot="1">
      <c r="A314" s="15" t="s">
        <v>224</v>
      </c>
      <c r="B314" s="16"/>
      <c r="C314" s="16"/>
      <c r="D314" s="16"/>
      <c r="E314" s="16"/>
      <c r="F314" s="16"/>
      <c r="G314" s="16"/>
      <c r="H314" s="16"/>
      <c r="I314" s="17"/>
    </row>
    <row r="315" spans="1:9" ht="12.75">
      <c r="A315" s="3">
        <v>1</v>
      </c>
      <c r="B315" s="1" t="str">
        <f>IF(H315&lt;&gt;0,VLOOKUP(H315,'[1]ISC.CADETTI'!$A$2:$G$90,2,FALSE),)</f>
        <v>FOGUANI</v>
      </c>
      <c r="C315" s="1" t="str">
        <f>IF(H315&lt;&gt;0,VLOOKUP(H315,'[1]ISC.CADETTI'!$A$2:$G$90,3,FALSE),)</f>
        <v>MOHSIN</v>
      </c>
      <c r="D315" s="5">
        <f>IF(H315&lt;&gt;0,VLOOKUP(H315,'[1]ISC.CADETTI'!$A$2:$G$90,4,FALSE),)</f>
        <v>1998</v>
      </c>
      <c r="E315" s="1" t="str">
        <f>IF(H315&lt;&gt;0,VLOOKUP(H315,'[1]ISC.CADETTI'!$A$2:$G$90,5,FALSE),)</f>
        <v>CADETTI</v>
      </c>
      <c r="F315" s="1" t="str">
        <f>IF(H315&lt;&gt;0,VLOOKUP(H315,'[1]ISC.CADETTI'!$A$2:$G$90,7,FALSE),)</f>
        <v>VALCHIESE</v>
      </c>
      <c r="G315" s="1">
        <v>42</v>
      </c>
      <c r="H315" s="1">
        <v>837</v>
      </c>
      <c r="I315" s="2" t="s">
        <v>57</v>
      </c>
    </row>
    <row r="316" spans="1:9" ht="12.75">
      <c r="A316" s="3">
        <v>2</v>
      </c>
      <c r="B316" s="1" t="str">
        <f>IF(H316&lt;&gt;0,VLOOKUP(H316,'[1]ISC.CADETTI'!$A$2:$G$90,2,FALSE),)</f>
        <v>CAMPI</v>
      </c>
      <c r="C316" s="1" t="str">
        <f>IF(H316&lt;&gt;0,VLOOKUP(H316,'[1]ISC.CADETTI'!$A$2:$G$90,3,FALSE),)</f>
        <v>FRANCESCO</v>
      </c>
      <c r="D316" s="5">
        <f>IF(H316&lt;&gt;0,VLOOKUP(H316,'[1]ISC.CADETTI'!$A$2:$G$90,4,FALSE),)</f>
        <v>1998</v>
      </c>
      <c r="E316" s="1" t="str">
        <f>IF(H316&lt;&gt;0,VLOOKUP(H316,'[1]ISC.CADETTI'!$A$2:$G$90,5,FALSE),)</f>
        <v>CADETTI</v>
      </c>
      <c r="F316" s="1" t="str">
        <f>IF(H316&lt;&gt;0,VLOOKUP(H316,'[1]ISC.CADETTI'!$A$2:$G$90,7,FALSE),)</f>
        <v>SCI CLUB MARZOLA</v>
      </c>
      <c r="G316" s="1">
        <f>IF(H316&lt;&gt;0,IF(G315&gt;1,G315-1,G315),)</f>
        <v>41</v>
      </c>
      <c r="H316" s="1">
        <v>833</v>
      </c>
      <c r="I316" s="2" t="s">
        <v>58</v>
      </c>
    </row>
    <row r="317" spans="1:9" ht="12.75">
      <c r="A317" s="3">
        <v>3</v>
      </c>
      <c r="B317" s="1" t="str">
        <f>IF(H317&lt;&gt;0,VLOOKUP(H317,'[1]ISC.CADETTI'!$A$2:$G$90,2,FALSE),)</f>
        <v>MARTINI</v>
      </c>
      <c r="C317" s="1" t="str">
        <f>IF(H317&lt;&gt;0,VLOOKUP(H317,'[1]ISC.CADETTI'!$A$2:$G$90,3,FALSE),)</f>
        <v>ALBERTO</v>
      </c>
      <c r="D317" s="5">
        <f>IF(H317&lt;&gt;0,VLOOKUP(H317,'[1]ISC.CADETTI'!$A$2:$G$90,4,FALSE),)</f>
        <v>1998</v>
      </c>
      <c r="E317" s="1" t="str">
        <f>IF(H317&lt;&gt;0,VLOOKUP(H317,'[1]ISC.CADETTI'!$A$2:$G$90,5,FALSE),)</f>
        <v>CADETTI</v>
      </c>
      <c r="F317" s="1" t="str">
        <f>IF(H317&lt;&gt;0,VLOOKUP(H317,'[1]ISC.CADETTI'!$A$2:$G$90,7,FALSE),)</f>
        <v>ATL VALLE DI CEMBRA</v>
      </c>
      <c r="G317" s="1">
        <f>IF(H317&lt;&gt;0,IF(G316&gt;1,G316-1,G316),)</f>
        <v>40</v>
      </c>
      <c r="H317" s="1">
        <v>841</v>
      </c>
      <c r="I317" s="2" t="s">
        <v>59</v>
      </c>
    </row>
    <row r="318" spans="1:9" ht="12.75">
      <c r="A318" s="3">
        <v>4</v>
      </c>
      <c r="B318" s="1" t="str">
        <f>IF(H318&lt;&gt;0,VLOOKUP(H318,'[1]ISC.CADETTI'!$A$2:$G$90,2,FALSE),)</f>
        <v>TAIT</v>
      </c>
      <c r="C318" s="1" t="str">
        <f>IF(H318&lt;&gt;0,VLOOKUP(H318,'[1]ISC.CADETTI'!$A$2:$G$90,3,FALSE),)</f>
        <v>NICOLA</v>
      </c>
      <c r="D318" s="5">
        <f>IF(H318&lt;&gt;0,VLOOKUP(H318,'[1]ISC.CADETTI'!$A$2:$G$90,4,FALSE),)</f>
        <v>1998</v>
      </c>
      <c r="E318" s="1" t="str">
        <f>IF(H318&lt;&gt;0,VLOOKUP(H318,'[1]ISC.CADETTI'!$A$2:$G$90,5,FALSE),)</f>
        <v>CADETTI</v>
      </c>
      <c r="F318" s="1" t="str">
        <f>IF(H318&lt;&gt;0,VLOOKUP(H318,'[1]ISC.CADETTI'!$A$2:$G$90,7,FALSE),)</f>
        <v>5 STELLE</v>
      </c>
      <c r="G318" s="1">
        <f>IF(H318&lt;&gt;0,IF(G317&gt;1,G317-1,G317),)</f>
        <v>39</v>
      </c>
      <c r="H318" s="1">
        <v>845</v>
      </c>
      <c r="I318" s="2" t="s">
        <v>60</v>
      </c>
    </row>
    <row r="319" spans="1:9" ht="12.75">
      <c r="A319" s="3">
        <v>5</v>
      </c>
      <c r="B319" s="1" t="str">
        <f>IF(H319&lt;&gt;0,VLOOKUP(H319,'[1]ISC.CADETTI'!$A$2:$G$90,2,FALSE),)</f>
        <v>ANESI</v>
      </c>
      <c r="C319" s="1" t="str">
        <f>IF(H319&lt;&gt;0,VLOOKUP(H319,'[1]ISC.CADETTI'!$A$2:$G$90,3,FALSE),)</f>
        <v>MARCO</v>
      </c>
      <c r="D319" s="5">
        <f>IF(H319&lt;&gt;0,VLOOKUP(H319,'[1]ISC.CADETTI'!$A$2:$G$90,4,FALSE),)</f>
        <v>1999</v>
      </c>
      <c r="E319" s="1" t="str">
        <f>IF(H319&lt;&gt;0,VLOOKUP(H319,'[1]ISC.CADETTI'!$A$2:$G$90,5,FALSE),)</f>
        <v>CADETTI</v>
      </c>
      <c r="F319" s="1" t="str">
        <f>IF(H319&lt;&gt;0,VLOOKUP(H319,'[1]ISC.CADETTI'!$A$2:$G$90,7,FALSE),)</f>
        <v>ATL CLARINA</v>
      </c>
      <c r="G319" s="1">
        <f>IF(H319&lt;&gt;0,IF(G318&gt;1,G318-1,G318),)</f>
        <v>38</v>
      </c>
      <c r="H319" s="1">
        <v>800</v>
      </c>
      <c r="I319" s="2" t="s">
        <v>61</v>
      </c>
    </row>
    <row r="320" spans="1:9" ht="12.75">
      <c r="A320" s="3">
        <v>6</v>
      </c>
      <c r="B320" s="1" t="str">
        <f>IF(H320&lt;&gt;0,VLOOKUP(H320,'[1]ISC.CADETTI'!$A$2:$G$90,2,FALSE),)</f>
        <v>MATTIVI</v>
      </c>
      <c r="C320" s="1" t="str">
        <f>IF(H320&lt;&gt;0,VLOOKUP(H320,'[1]ISC.CADETTI'!$A$2:$G$90,3,FALSE),)</f>
        <v>TOMMASO</v>
      </c>
      <c r="D320" s="5">
        <f>IF(H320&lt;&gt;0,VLOOKUP(H320,'[1]ISC.CADETTI'!$A$2:$G$90,4,FALSE),)</f>
        <v>1999</v>
      </c>
      <c r="E320" s="1" t="str">
        <f>IF(H320&lt;&gt;0,VLOOKUP(H320,'[1]ISC.CADETTI'!$A$2:$G$90,5,FALSE),)</f>
        <v>CADETTI</v>
      </c>
      <c r="F320" s="1" t="str">
        <f>IF(H320&lt;&gt;0,VLOOKUP(H320,'[1]ISC.CADETTI'!$A$2:$G$90,7,FALSE),)</f>
        <v>POL. OLTREFERSINA</v>
      </c>
      <c r="G320" s="1">
        <f>IF(H320&lt;&gt;0,IF(G319&gt;1,G319-1,G319),)</f>
        <v>37</v>
      </c>
      <c r="H320" s="1">
        <v>815</v>
      </c>
      <c r="I320" s="2" t="s">
        <v>62</v>
      </c>
    </row>
    <row r="321" spans="1:9" ht="12.75">
      <c r="A321" s="3">
        <v>7</v>
      </c>
      <c r="B321" s="1" t="str">
        <f>IF(H321&lt;&gt;0,VLOOKUP(H321,'[1]ISC.CADETTI'!$A$2:$G$90,2,FALSE),)</f>
        <v>GIOVANAZZI</v>
      </c>
      <c r="C321" s="1" t="str">
        <f>IF(H321&lt;&gt;0,VLOOKUP(H321,'[1]ISC.CADETTI'!$A$2:$G$90,3,FALSE),)</f>
        <v>LORENZO</v>
      </c>
      <c r="D321" s="5">
        <f>IF(H321&lt;&gt;0,VLOOKUP(H321,'[1]ISC.CADETTI'!$A$2:$G$90,4,FALSE),)</f>
        <v>1998</v>
      </c>
      <c r="E321" s="1" t="str">
        <f>IF(H321&lt;&gt;0,VLOOKUP(H321,'[1]ISC.CADETTI'!$A$2:$G$90,5,FALSE),)</f>
        <v>CADETTI</v>
      </c>
      <c r="F321" s="1" t="str">
        <f>IF(H321&lt;&gt;0,VLOOKUP(H321,'[1]ISC.CADETTI'!$A$2:$G$90,7,FALSE),)</f>
        <v>G.S. TRILACUM</v>
      </c>
      <c r="G321" s="1">
        <f aca="true" t="shared" si="10" ref="G321:G357">IF(H321&lt;&gt;0,IF(G320&gt;1,G320-1,G320),)</f>
        <v>36</v>
      </c>
      <c r="H321" s="1">
        <v>838</v>
      </c>
      <c r="I321" s="2" t="s">
        <v>62</v>
      </c>
    </row>
    <row r="322" spans="1:9" ht="12.75">
      <c r="A322" s="3">
        <v>8</v>
      </c>
      <c r="B322" s="1" t="str">
        <f>IF(H322&lt;&gt;0,VLOOKUP(H322,'[1]ISC.CADETTI'!$A$2:$G$90,2,FALSE),)</f>
        <v>VILLA</v>
      </c>
      <c r="C322" s="1" t="str">
        <f>IF(H322&lt;&gt;0,VLOOKUP(H322,'[1]ISC.CADETTI'!$A$2:$G$90,3,FALSE),)</f>
        <v>VALERIO</v>
      </c>
      <c r="D322" s="5">
        <f>IF(H322&lt;&gt;0,VLOOKUP(H322,'[1]ISC.CADETTI'!$A$2:$G$90,4,FALSE),)</f>
        <v>1999</v>
      </c>
      <c r="E322" s="1" t="str">
        <f>IF(H322&lt;&gt;0,VLOOKUP(H322,'[1]ISC.CADETTI'!$A$2:$G$90,5,FALSE),)</f>
        <v>CADETTI</v>
      </c>
      <c r="F322" s="1" t="str">
        <f>IF(H322&lt;&gt;0,VLOOKUP(H322,'[1]ISC.CADETTI'!$A$2:$G$90,7,FALSE),)</f>
        <v>G.S. TRILACUM</v>
      </c>
      <c r="G322" s="1">
        <f t="shared" si="10"/>
        <v>35</v>
      </c>
      <c r="H322" s="1">
        <v>825</v>
      </c>
      <c r="I322" s="2" t="s">
        <v>63</v>
      </c>
    </row>
    <row r="323" spans="1:9" ht="12.75">
      <c r="A323" s="3">
        <v>9</v>
      </c>
      <c r="B323" s="1" t="str">
        <f>IF(H323&lt;&gt;0,VLOOKUP(H323,'[1]ISC.CADETTI'!$A$2:$G$90,2,FALSE),)</f>
        <v>ANGELI</v>
      </c>
      <c r="C323" s="1" t="str">
        <f>IF(H323&lt;&gt;0,VLOOKUP(H323,'[1]ISC.CADETTI'!$A$2:$G$90,3,FALSE),)</f>
        <v>DAVIDE</v>
      </c>
      <c r="D323" s="5">
        <f>IF(H323&lt;&gt;0,VLOOKUP(H323,'[1]ISC.CADETTI'!$A$2:$G$90,4,FALSE),)</f>
        <v>1999</v>
      </c>
      <c r="E323" s="1" t="str">
        <f>IF(H323&lt;&gt;0,VLOOKUP(H323,'[1]ISC.CADETTI'!$A$2:$G$90,5,FALSE),)</f>
        <v>CADETTI</v>
      </c>
      <c r="F323" s="1" t="str">
        <f>IF(H323&lt;&gt;0,VLOOKUP(H323,'[1]ISC.CADETTI'!$A$2:$G$90,7,FALSE),)</f>
        <v>5 STELLE</v>
      </c>
      <c r="G323" s="1">
        <f t="shared" si="10"/>
        <v>34</v>
      </c>
      <c r="H323" s="1">
        <v>801</v>
      </c>
      <c r="I323" s="2" t="s">
        <v>64</v>
      </c>
    </row>
    <row r="324" spans="1:9" ht="12.75">
      <c r="A324" s="3">
        <v>10</v>
      </c>
      <c r="B324" s="1" t="str">
        <f>IF(H324&lt;&gt;0,VLOOKUP(H324,'[1]ISC.CADETTI'!$A$2:$G$90,2,FALSE),)</f>
        <v>ZORTEA </v>
      </c>
      <c r="C324" s="1" t="str">
        <f>IF(H324&lt;&gt;0,VLOOKUP(H324,'[1]ISC.CADETTI'!$A$2:$G$90,3,FALSE),)</f>
        <v>MATTEO</v>
      </c>
      <c r="D324" s="5">
        <f>IF(H324&lt;&gt;0,VLOOKUP(H324,'[1]ISC.CADETTI'!$A$2:$G$90,4,FALSE),)</f>
        <v>1999</v>
      </c>
      <c r="E324" s="1" t="str">
        <f>IF(H324&lt;&gt;0,VLOOKUP(H324,'[1]ISC.CADETTI'!$A$2:$G$90,5,FALSE),)</f>
        <v>CADETTI</v>
      </c>
      <c r="F324" s="1" t="str">
        <f>IF(H324&lt;&gt;0,VLOOKUP(H324,'[1]ISC.CADETTI'!$A$2:$G$90,7,FALSE),)</f>
        <v>U.S.D. LA ROCCHETTA</v>
      </c>
      <c r="G324" s="1">
        <f t="shared" si="10"/>
        <v>33</v>
      </c>
      <c r="H324" s="1">
        <v>826</v>
      </c>
      <c r="I324" s="2" t="s">
        <v>65</v>
      </c>
    </row>
    <row r="325" spans="1:9" ht="12.75">
      <c r="A325" s="3">
        <v>11</v>
      </c>
      <c r="B325" s="1" t="str">
        <f>IF(H325&lt;&gt;0,VLOOKUP(H325,'[1]ISC.CADETTI'!$A$2:$G$90,2,FALSE),)</f>
        <v>FILIPPO</v>
      </c>
      <c r="C325" s="1" t="str">
        <f>IF(H325&lt;&gt;0,VLOOKUP(H325,'[1]ISC.CADETTI'!$A$2:$G$90,3,FALSE),)</f>
        <v>SIMONE</v>
      </c>
      <c r="D325" s="5">
        <f>IF(H325&lt;&gt;0,VLOOKUP(H325,'[1]ISC.CADETTI'!$A$2:$G$90,4,FALSE),)</f>
        <v>1998</v>
      </c>
      <c r="E325" s="1" t="str">
        <f>IF(H325&lt;&gt;0,VLOOKUP(H325,'[1]ISC.CADETTI'!$A$2:$G$90,5,FALSE),)</f>
        <v>CADETTI</v>
      </c>
      <c r="F325" s="1" t="str">
        <f>IF(H325&lt;&gt;0,VLOOKUP(H325,'[1]ISC.CADETTI'!$A$2:$G$90,7,FALSE),)</f>
        <v>U.S.A.M. BAITONA</v>
      </c>
      <c r="G325" s="1">
        <f t="shared" si="10"/>
        <v>32</v>
      </c>
      <c r="H325" s="1">
        <v>836</v>
      </c>
      <c r="I325" s="4"/>
    </row>
    <row r="326" spans="1:9" ht="12.75">
      <c r="A326" s="3">
        <v>12</v>
      </c>
      <c r="B326" s="1" t="str">
        <f>IF(H326&lt;&gt;0,VLOOKUP(H326,'[1]ISC.CADETTI'!$A$2:$G$90,2,FALSE),)</f>
        <v>MARCH</v>
      </c>
      <c r="C326" s="1" t="str">
        <f>IF(H326&lt;&gt;0,VLOOKUP(H326,'[1]ISC.CADETTI'!$A$2:$G$90,3,FALSE),)</f>
        <v>DANIELE</v>
      </c>
      <c r="D326" s="5">
        <f>IF(H326&lt;&gt;0,VLOOKUP(H326,'[1]ISC.CADETTI'!$A$2:$G$90,4,FALSE),)</f>
        <v>1998</v>
      </c>
      <c r="E326" s="1" t="str">
        <f>IF(H326&lt;&gt;0,VLOOKUP(H326,'[1]ISC.CADETTI'!$A$2:$G$90,5,FALSE),)</f>
        <v>CADETTI</v>
      </c>
      <c r="F326" s="1" t="str">
        <f>IF(H326&lt;&gt;0,VLOOKUP(H326,'[1]ISC.CADETTI'!$A$2:$G$90,7,FALSE),)</f>
        <v>U.S. MONTI PALLIDI</v>
      </c>
      <c r="G326" s="1">
        <f t="shared" si="10"/>
        <v>31</v>
      </c>
      <c r="H326" s="1">
        <v>840</v>
      </c>
      <c r="I326" s="4"/>
    </row>
    <row r="327" spans="1:9" ht="12.75">
      <c r="A327" s="3">
        <v>13</v>
      </c>
      <c r="B327" s="1" t="str">
        <f>IF(H327&lt;&gt;0,VLOOKUP(H327,'[1]ISC.CADETTI'!$A$2:$G$90,2,FALSE),)</f>
        <v>BRAITO</v>
      </c>
      <c r="C327" s="1" t="str">
        <f>IF(H327&lt;&gt;0,VLOOKUP(H327,'[1]ISC.CADETTI'!$A$2:$G$90,3,FALSE),)</f>
        <v>THOMAS</v>
      </c>
      <c r="D327" s="5">
        <f>IF(H327&lt;&gt;0,VLOOKUP(H327,'[1]ISC.CADETTI'!$A$2:$G$90,4,FALSE),)</f>
        <v>1998</v>
      </c>
      <c r="E327" s="1" t="str">
        <f>IF(H327&lt;&gt;0,VLOOKUP(H327,'[1]ISC.CADETTI'!$A$2:$G$90,5,FALSE),)</f>
        <v>CADETTI</v>
      </c>
      <c r="F327" s="1" t="str">
        <f>IF(H327&lt;&gt;0,VLOOKUP(H327,'[1]ISC.CADETTI'!$A$2:$G$90,7,FALSE),)</f>
        <v>U.S.D CERMIS</v>
      </c>
      <c r="G327" s="1">
        <f t="shared" si="10"/>
        <v>30</v>
      </c>
      <c r="H327" s="1">
        <v>831</v>
      </c>
      <c r="I327" s="4"/>
    </row>
    <row r="328" spans="1:9" ht="12.75">
      <c r="A328" s="3">
        <v>14</v>
      </c>
      <c r="B328" s="1" t="str">
        <f>IF(H328&lt;&gt;0,VLOOKUP(H328,'[1]ISC.CADETTI'!$A$2:$G$90,2,FALSE),)</f>
        <v>LEONARDI</v>
      </c>
      <c r="C328" s="1" t="str">
        <f>IF(H328&lt;&gt;0,VLOOKUP(H328,'[1]ISC.CADETTI'!$A$2:$G$90,3,FALSE),)</f>
        <v>NICOLA</v>
      </c>
      <c r="D328" s="5">
        <f>IF(H328&lt;&gt;0,VLOOKUP(H328,'[1]ISC.CADETTI'!$A$2:$G$90,4,FALSE),)</f>
        <v>1998</v>
      </c>
      <c r="E328" s="1" t="str">
        <f>IF(H328&lt;&gt;0,VLOOKUP(H328,'[1]ISC.CADETTI'!$A$2:$G$90,5,FALSE),)</f>
        <v>CADETTI</v>
      </c>
      <c r="F328" s="1" t="str">
        <f>IF(H328&lt;&gt;0,VLOOKUP(H328,'[1]ISC.CADETTI'!$A$2:$G$90,7,FALSE),)</f>
        <v>5 STELLE</v>
      </c>
      <c r="G328" s="1">
        <f t="shared" si="10"/>
        <v>29</v>
      </c>
      <c r="H328" s="1">
        <v>839</v>
      </c>
      <c r="I328" s="4"/>
    </row>
    <row r="329" spans="1:9" ht="12.75">
      <c r="A329" s="3">
        <v>15</v>
      </c>
      <c r="B329" s="1" t="str">
        <f>IF(H329&lt;&gt;0,VLOOKUP(H329,'[1]ISC.CADETTI'!$A$2:$G$90,2,FALSE),)</f>
        <v>FILIPPO</v>
      </c>
      <c r="C329" s="1" t="str">
        <f>IF(H329&lt;&gt;0,VLOOKUP(H329,'[1]ISC.CADETTI'!$A$2:$G$90,3,FALSE),)</f>
        <v>MARCO</v>
      </c>
      <c r="D329" s="5">
        <f>IF(H329&lt;&gt;0,VLOOKUP(H329,'[1]ISC.CADETTI'!$A$2:$G$90,4,FALSE),)</f>
        <v>1999</v>
      </c>
      <c r="E329" s="1" t="str">
        <f>IF(H329&lt;&gt;0,VLOOKUP(H329,'[1]ISC.CADETTI'!$A$2:$G$90,5,FALSE),)</f>
        <v>CADETTI</v>
      </c>
      <c r="F329" s="1" t="str">
        <f>IF(H329&lt;&gt;0,VLOOKUP(H329,'[1]ISC.CADETTI'!$A$2:$G$90,7,FALSE),)</f>
        <v>U.S.A.M. BAITONA</v>
      </c>
      <c r="G329" s="1">
        <f t="shared" si="10"/>
        <v>28</v>
      </c>
      <c r="H329" s="1">
        <v>809</v>
      </c>
      <c r="I329" s="4"/>
    </row>
    <row r="330" spans="1:9" ht="12.75">
      <c r="A330" s="3">
        <v>16</v>
      </c>
      <c r="B330" s="1" t="str">
        <f>IF(H330&lt;&gt;0,VLOOKUP(H330,'[1]ISC.CADETTI'!$A$2:$G$90,2,FALSE),)</f>
        <v>MAZZALAI</v>
      </c>
      <c r="C330" s="1" t="str">
        <f>IF(H330&lt;&gt;0,VLOOKUP(H330,'[1]ISC.CADETTI'!$A$2:$G$90,3,FALSE),)</f>
        <v>MARCO</v>
      </c>
      <c r="D330" s="5">
        <f>IF(H330&lt;&gt;0,VLOOKUP(H330,'[1]ISC.CADETTI'!$A$2:$G$90,4,FALSE),)</f>
        <v>1998</v>
      </c>
      <c r="E330" s="1" t="str">
        <f>IF(H330&lt;&gt;0,VLOOKUP(H330,'[1]ISC.CADETTI'!$A$2:$G$90,5,FALSE),)</f>
        <v>CADETTI</v>
      </c>
      <c r="F330" s="1" t="str">
        <f>IF(H330&lt;&gt;0,VLOOKUP(H330,'[1]ISC.CADETTI'!$A$2:$G$90,7,FALSE),)</f>
        <v>LAGARINA CRUS TEAM</v>
      </c>
      <c r="G330" s="1">
        <f t="shared" si="10"/>
        <v>27</v>
      </c>
      <c r="H330" s="1">
        <v>842</v>
      </c>
      <c r="I330" s="4"/>
    </row>
    <row r="331" spans="1:9" ht="12.75">
      <c r="A331" s="3">
        <v>17</v>
      </c>
      <c r="B331" s="1" t="str">
        <f>IF(H331&lt;&gt;0,VLOOKUP(H331,'[1]ISC.CADETTI'!$A$2:$G$90,2,FALSE),)</f>
        <v>SILVESTRI</v>
      </c>
      <c r="C331" s="1" t="str">
        <f>IF(H331&lt;&gt;0,VLOOKUP(H331,'[1]ISC.CADETTI'!$A$2:$G$90,3,FALSE),)</f>
        <v>ANDREA</v>
      </c>
      <c r="D331" s="5">
        <f>IF(H331&lt;&gt;0,VLOOKUP(H331,'[1]ISC.CADETTI'!$A$2:$G$90,4,FALSE),)</f>
        <v>1999</v>
      </c>
      <c r="E331" s="1" t="str">
        <f>IF(H331&lt;&gt;0,VLOOKUP(H331,'[1]ISC.CADETTI'!$A$2:$G$90,5,FALSE),)</f>
        <v>CADETTI</v>
      </c>
      <c r="F331" s="1" t="str">
        <f>IF(H331&lt;&gt;0,VLOOKUP(H331,'[1]ISC.CADETTI'!$A$2:$G$90,7,FALSE),)</f>
        <v>ATL VALLE DI CEMBRA</v>
      </c>
      <c r="G331" s="1">
        <f t="shared" si="10"/>
        <v>26</v>
      </c>
      <c r="H331" s="1">
        <v>823</v>
      </c>
      <c r="I331" s="4"/>
    </row>
    <row r="332" spans="1:9" ht="12.75">
      <c r="A332" s="3">
        <v>18</v>
      </c>
      <c r="B332" s="1" t="str">
        <f>IF(H332&lt;&gt;0,VLOOKUP(H332,'[1]ISC.CADETTI'!$A$2:$G$90,2,FALSE),)</f>
        <v>PELLEGRINI</v>
      </c>
      <c r="C332" s="1" t="str">
        <f>IF(H332&lt;&gt;0,VLOOKUP(H332,'[1]ISC.CADETTI'!$A$2:$G$90,3,FALSE),)</f>
        <v>GIOELE</v>
      </c>
      <c r="D332" s="5">
        <f>IF(H332&lt;&gt;0,VLOOKUP(H332,'[1]ISC.CADETTI'!$A$2:$G$90,4,FALSE),)</f>
        <v>1999</v>
      </c>
      <c r="E332" s="1" t="str">
        <f>IF(H332&lt;&gt;0,VLOOKUP(H332,'[1]ISC.CADETTI'!$A$2:$G$90,5,FALSE),)</f>
        <v>CADETTI</v>
      </c>
      <c r="F332" s="1" t="str">
        <f>IF(H332&lt;&gt;0,VLOOKUP(H332,'[1]ISC.CADETTI'!$A$2:$G$90,7,FALSE),)</f>
        <v>ATL VALLE DI CEMBRA</v>
      </c>
      <c r="G332" s="1">
        <f t="shared" si="10"/>
        <v>25</v>
      </c>
      <c r="H332" s="1">
        <v>818</v>
      </c>
      <c r="I332" s="4"/>
    </row>
    <row r="333" spans="1:9" ht="12.75">
      <c r="A333" s="3">
        <v>19</v>
      </c>
      <c r="B333" s="1" t="str">
        <f>IF(H333&lt;&gt;0,VLOOKUP(H333,'[1]ISC.CADETTI'!$A$2:$G$90,2,FALSE),)</f>
        <v>MENEGATTI</v>
      </c>
      <c r="C333" s="1" t="str">
        <f>IF(H333&lt;&gt;0,VLOOKUP(H333,'[1]ISC.CADETTI'!$A$2:$G$90,3,FALSE),)</f>
        <v>MIRKO</v>
      </c>
      <c r="D333" s="5">
        <f>IF(H333&lt;&gt;0,VLOOKUP(H333,'[1]ISC.CADETTI'!$A$2:$G$90,4,FALSE),)</f>
        <v>1999</v>
      </c>
      <c r="E333" s="1" t="str">
        <f>IF(H333&lt;&gt;0,VLOOKUP(H333,'[1]ISC.CADETTI'!$A$2:$G$90,5,FALSE),)</f>
        <v>CADETTI</v>
      </c>
      <c r="F333" s="1" t="str">
        <f>IF(H333&lt;&gt;0,VLOOKUP(H333,'[1]ISC.CADETTI'!$A$2:$G$90,7,FALSE),)</f>
        <v>ATL VALLE DI CEMBRA</v>
      </c>
      <c r="G333" s="1">
        <f t="shared" si="10"/>
        <v>24</v>
      </c>
      <c r="H333" s="1">
        <v>816</v>
      </c>
      <c r="I333" s="4"/>
    </row>
    <row r="334" spans="1:9" ht="12.75">
      <c r="A334" s="3">
        <v>20</v>
      </c>
      <c r="B334" s="1" t="str">
        <f>IF(H334&lt;&gt;0,VLOOKUP(H334,'[1]ISC.CADETTI'!$A$2:$G$90,2,FALSE),)</f>
        <v>CARDEGNA</v>
      </c>
      <c r="C334" s="1" t="str">
        <f>IF(H334&lt;&gt;0,VLOOKUP(H334,'[1]ISC.CADETTI'!$A$2:$G$90,3,FALSE),)</f>
        <v>FILIPPO</v>
      </c>
      <c r="D334" s="5">
        <f>IF(H334&lt;&gt;0,VLOOKUP(H334,'[1]ISC.CADETTI'!$A$2:$G$90,4,FALSE),)</f>
        <v>1999</v>
      </c>
      <c r="E334" s="1" t="str">
        <f>IF(H334&lt;&gt;0,VLOOKUP(H334,'[1]ISC.CADETTI'!$A$2:$G$90,5,FALSE),)</f>
        <v>CADETTI</v>
      </c>
      <c r="F334" s="1" t="str">
        <f>IF(H334&lt;&gt;0,VLOOKUP(H334,'[1]ISC.CADETTI'!$A$2:$G$90,7,FALSE),)</f>
        <v>G.S. TRILACUM</v>
      </c>
      <c r="G334" s="1">
        <f t="shared" si="10"/>
        <v>23</v>
      </c>
      <c r="H334" s="1">
        <v>804</v>
      </c>
      <c r="I334" s="4"/>
    </row>
    <row r="335" spans="1:9" ht="12.75">
      <c r="A335" s="3">
        <v>21</v>
      </c>
      <c r="B335" s="1" t="str">
        <f>IF(H335&lt;&gt;0,VLOOKUP(H335,'[1]ISC.CADETTI'!$A$2:$G$90,2,FALSE),)</f>
        <v>CASAGRANDE</v>
      </c>
      <c r="C335" s="1" t="str">
        <f>IF(H335&lt;&gt;0,VLOOKUP(H335,'[1]ISC.CADETTI'!$A$2:$G$90,3,FALSE),)</f>
        <v>FILIPPO</v>
      </c>
      <c r="D335" s="5">
        <f>IF(H335&lt;&gt;0,VLOOKUP(H335,'[1]ISC.CADETTI'!$A$2:$G$90,4,FALSE),)</f>
        <v>1999</v>
      </c>
      <c r="E335" s="1" t="str">
        <f>IF(H335&lt;&gt;0,VLOOKUP(H335,'[1]ISC.CADETTI'!$A$2:$G$90,5,FALSE),)</f>
        <v>CADETTI</v>
      </c>
      <c r="F335" s="1" t="str">
        <f>IF(H335&lt;&gt;0,VLOOKUP(H335,'[1]ISC.CADETTI'!$A$2:$G$90,7,FALSE),)</f>
        <v>5 STELLE</v>
      </c>
      <c r="G335" s="1">
        <f t="shared" si="10"/>
        <v>22</v>
      </c>
      <c r="H335" s="1">
        <v>805</v>
      </c>
      <c r="I335" s="4"/>
    </row>
    <row r="336" spans="1:9" ht="12.75">
      <c r="A336" s="3">
        <v>22</v>
      </c>
      <c r="B336" s="1" t="str">
        <f>IF(H336&lt;&gt;0,VLOOKUP(H336,'[1]ISC.CADETTI'!$A$2:$G$90,2,FALSE),)</f>
        <v>PANIZZA</v>
      </c>
      <c r="C336" s="1" t="str">
        <f>IF(H336&lt;&gt;0,VLOOKUP(H336,'[1]ISC.CADETTI'!$A$2:$G$90,3,FALSE),)</f>
        <v>RICCARDO</v>
      </c>
      <c r="D336" s="5">
        <f>IF(H336&lt;&gt;0,VLOOKUP(H336,'[1]ISC.CADETTI'!$A$2:$G$90,4,FALSE),)</f>
        <v>1998</v>
      </c>
      <c r="E336" s="1" t="str">
        <f>IF(H336&lt;&gt;0,VLOOKUP(H336,'[1]ISC.CADETTI'!$A$2:$G$90,5,FALSE),)</f>
        <v>CADETTI</v>
      </c>
      <c r="F336" s="1" t="str">
        <f>IF(H336&lt;&gt;0,VLOOKUP(H336,'[1]ISC.CADETTI'!$A$2:$G$90,7,FALSE),)</f>
        <v>JUNIOR SPORT AVIO</v>
      </c>
      <c r="G336" s="1">
        <f t="shared" si="10"/>
        <v>21</v>
      </c>
      <c r="H336" s="1">
        <v>843</v>
      </c>
      <c r="I336" s="4"/>
    </row>
    <row r="337" spans="1:9" ht="12.75">
      <c r="A337" s="3">
        <v>23</v>
      </c>
      <c r="B337" s="1" t="str">
        <f>IF(H337&lt;&gt;0,VLOOKUP(H337,'[1]ISC.CADETTI'!$A$2:$G$90,2,FALSE),)</f>
        <v>LEFROUNI</v>
      </c>
      <c r="C337" s="1" t="str">
        <f>IF(H337&lt;&gt;0,VLOOKUP(H337,'[1]ISC.CADETTI'!$A$2:$G$90,3,FALSE),)</f>
        <v>ABDELATIF</v>
      </c>
      <c r="D337" s="5">
        <f>IF(H337&lt;&gt;0,VLOOKUP(H337,'[1]ISC.CADETTI'!$A$2:$G$90,4,FALSE),)</f>
        <v>1999</v>
      </c>
      <c r="E337" s="1" t="str">
        <f>IF(H337&lt;&gt;0,VLOOKUP(H337,'[1]ISC.CADETTI'!$A$2:$G$90,5,FALSE),)</f>
        <v>CADETTI</v>
      </c>
      <c r="F337" s="1" t="str">
        <f>IF(H337&lt;&gt;0,VLOOKUP(H337,'[1]ISC.CADETTI'!$A$2:$G$90,7,FALSE),)</f>
        <v>VALCHIESE</v>
      </c>
      <c r="G337" s="1">
        <f t="shared" si="10"/>
        <v>20</v>
      </c>
      <c r="H337" s="1">
        <v>812</v>
      </c>
      <c r="I337" s="4"/>
    </row>
    <row r="338" spans="1:9" ht="12.75">
      <c r="A338" s="3">
        <v>24</v>
      </c>
      <c r="B338" s="1" t="str">
        <f>IF(H338&lt;&gt;0,VLOOKUP(H338,'[1]ISC.CADETTI'!$A$2:$G$90,2,FALSE),)</f>
        <v>MONSORNO</v>
      </c>
      <c r="C338" s="1" t="str">
        <f>IF(H338&lt;&gt;0,VLOOKUP(H338,'[1]ISC.CADETTI'!$A$2:$G$90,3,FALSE),)</f>
        <v>ALESSANDRO</v>
      </c>
      <c r="D338" s="5">
        <f>IF(H338&lt;&gt;0,VLOOKUP(H338,'[1]ISC.CADETTI'!$A$2:$G$90,4,FALSE),)</f>
        <v>1999</v>
      </c>
      <c r="E338" s="1" t="str">
        <f>IF(H338&lt;&gt;0,VLOOKUP(H338,'[1]ISC.CADETTI'!$A$2:$G$90,5,FALSE),)</f>
        <v>CADETTI</v>
      </c>
      <c r="F338" s="1" t="str">
        <f>IF(H338&lt;&gt;0,VLOOKUP(H338,'[1]ISC.CADETTI'!$A$2:$G$90,7,FALSE),)</f>
        <v>U.S. STELLA ALPINA</v>
      </c>
      <c r="G338" s="1">
        <f t="shared" si="10"/>
        <v>19</v>
      </c>
      <c r="H338" s="1">
        <v>817</v>
      </c>
      <c r="I338" s="4"/>
    </row>
    <row r="339" spans="1:9" ht="12.75">
      <c r="A339" s="3">
        <v>25</v>
      </c>
      <c r="B339" s="1" t="str">
        <f>IF(H339&lt;&gt;0,VLOOKUP(H339,'[1]ISC.CADETTI'!$A$2:$G$90,2,FALSE),)</f>
        <v>PERGHEM</v>
      </c>
      <c r="C339" s="1" t="str">
        <f>IF(H339&lt;&gt;0,VLOOKUP(H339,'[1]ISC.CADETTI'!$A$2:$G$90,3,FALSE),)</f>
        <v>DANIEL</v>
      </c>
      <c r="D339" s="5">
        <f>IF(H339&lt;&gt;0,VLOOKUP(H339,'[1]ISC.CADETTI'!$A$2:$G$90,4,FALSE),)</f>
        <v>1999</v>
      </c>
      <c r="E339" s="1" t="str">
        <f>IF(H339&lt;&gt;0,VLOOKUP(H339,'[1]ISC.CADETTI'!$A$2:$G$90,5,FALSE),)</f>
        <v>CADETTI</v>
      </c>
      <c r="F339" s="1" t="str">
        <f>IF(H339&lt;&gt;0,VLOOKUP(H339,'[1]ISC.CADETTI'!$A$2:$G$90,7,FALSE),)</f>
        <v>LAGARINA CRUS TEAM</v>
      </c>
      <c r="G339" s="1">
        <f t="shared" si="10"/>
        <v>18</v>
      </c>
      <c r="H339" s="1">
        <v>819</v>
      </c>
      <c r="I339" s="4"/>
    </row>
    <row r="340" spans="1:9" ht="12.75">
      <c r="A340" s="3">
        <v>26</v>
      </c>
      <c r="B340" s="1" t="str">
        <f>IF(H340&lt;&gt;0,VLOOKUP(H340,'[1]ISC.CADETTI'!$A$2:$G$90,2,FALSE),)</f>
        <v>FOGAZZI</v>
      </c>
      <c r="C340" s="1" t="str">
        <f>IF(H340&lt;&gt;0,VLOOKUP(H340,'[1]ISC.CADETTI'!$A$2:$G$90,3,FALSE),)</f>
        <v>DANIELE</v>
      </c>
      <c r="D340" s="5">
        <f>IF(H340&lt;&gt;0,VLOOKUP(H340,'[1]ISC.CADETTI'!$A$2:$G$90,4,FALSE),)</f>
        <v>1999</v>
      </c>
      <c r="E340" s="1" t="str">
        <f>IF(H340&lt;&gt;0,VLOOKUP(H340,'[1]ISC.CADETTI'!$A$2:$G$90,5,FALSE),)</f>
        <v>CADETTI</v>
      </c>
      <c r="F340" s="1" t="str">
        <f>IF(H340&lt;&gt;0,VLOOKUP(H340,'[1]ISC.CADETTI'!$A$2:$G$90,7,FALSE),)</f>
        <v>VALCHIESE</v>
      </c>
      <c r="G340" s="1">
        <f t="shared" si="10"/>
        <v>17</v>
      </c>
      <c r="H340" s="1">
        <v>810</v>
      </c>
      <c r="I340" s="4"/>
    </row>
    <row r="341" spans="1:9" ht="12.75">
      <c r="A341" s="3">
        <v>27</v>
      </c>
      <c r="B341" s="1" t="str">
        <f>IF(H341&lt;&gt;0,VLOOKUP(H341,'[1]ISC.CADETTI'!$A$2:$G$90,2,FALSE),)</f>
        <v>FONTANA</v>
      </c>
      <c r="C341" s="1" t="str">
        <f>IF(H341&lt;&gt;0,VLOOKUP(H341,'[1]ISC.CADETTI'!$A$2:$G$90,3,FALSE),)</f>
        <v>DAVIDE</v>
      </c>
      <c r="D341" s="5">
        <f>IF(H341&lt;&gt;0,VLOOKUP(H341,'[1]ISC.CADETTI'!$A$2:$G$90,4,FALSE),)</f>
        <v>1999</v>
      </c>
      <c r="E341" s="1" t="str">
        <f>IF(H341&lt;&gt;0,VLOOKUP(H341,'[1]ISC.CADETTI'!$A$2:$G$90,5,FALSE),)</f>
        <v>CADETTI</v>
      </c>
      <c r="F341" s="1" t="str">
        <f>IF(H341&lt;&gt;0,VLOOKUP(H341,'[1]ISC.CADETTI'!$A$2:$G$90,7,FALSE),)</f>
        <v>VALCHIESE</v>
      </c>
      <c r="G341" s="1">
        <f t="shared" si="10"/>
        <v>16</v>
      </c>
      <c r="H341" s="1">
        <v>811</v>
      </c>
      <c r="I341" s="4"/>
    </row>
    <row r="342" spans="1:9" ht="12.75">
      <c r="A342" s="3">
        <v>28</v>
      </c>
      <c r="B342" s="1" t="str">
        <f>IF(H342&lt;&gt;0,VLOOKUP(H342,'[1]ISC.CADETTI'!$A$2:$G$90,2,FALSE),)</f>
        <v>MARZADRO</v>
      </c>
      <c r="C342" s="1" t="str">
        <f>IF(H342&lt;&gt;0,VLOOKUP(H342,'[1]ISC.CADETTI'!$A$2:$G$90,3,FALSE),)</f>
        <v>NICHOLAS</v>
      </c>
      <c r="D342" s="5">
        <f>IF(H342&lt;&gt;0,VLOOKUP(H342,'[1]ISC.CADETTI'!$A$2:$G$90,4,FALSE),)</f>
        <v>1999</v>
      </c>
      <c r="E342" s="1" t="str">
        <f>IF(H342&lt;&gt;0,VLOOKUP(H342,'[1]ISC.CADETTI'!$A$2:$G$90,5,FALSE),)</f>
        <v>CADETTI</v>
      </c>
      <c r="F342" s="1" t="str">
        <f>IF(H342&lt;&gt;0,VLOOKUP(H342,'[1]ISC.CADETTI'!$A$2:$G$90,7,FALSE),)</f>
        <v>LAGARINA CRUS TEAM</v>
      </c>
      <c r="G342" s="1">
        <f t="shared" si="10"/>
        <v>15</v>
      </c>
      <c r="H342" s="1">
        <v>813</v>
      </c>
      <c r="I342" s="4"/>
    </row>
    <row r="343" spans="1:9" ht="12.75">
      <c r="A343" s="3">
        <v>29</v>
      </c>
      <c r="B343" s="1" t="str">
        <f>IF(H343&lt;&gt;0,VLOOKUP(H343,'[1]ISC.CADETTI'!$A$2:$G$90,2,FALSE),)</f>
        <v>CADEN</v>
      </c>
      <c r="C343" s="1" t="str">
        <f>IF(H343&lt;&gt;0,VLOOKUP(H343,'[1]ISC.CADETTI'!$A$2:$G$90,3,FALSE),)</f>
        <v>MATTEO</v>
      </c>
      <c r="D343" s="5">
        <f>IF(H343&lt;&gt;0,VLOOKUP(H343,'[1]ISC.CADETTI'!$A$2:$G$90,4,FALSE),)</f>
        <v>1998</v>
      </c>
      <c r="E343" s="1" t="str">
        <f>IF(H343&lt;&gt;0,VLOOKUP(H343,'[1]ISC.CADETTI'!$A$2:$G$90,5,FALSE),)</f>
        <v>CADETTI</v>
      </c>
      <c r="F343" s="1" t="str">
        <f>IF(H343&lt;&gt;0,VLOOKUP(H343,'[1]ISC.CADETTI'!$A$2:$G$90,7,FALSE),)</f>
        <v>JUNIOR SPORT AVIO</v>
      </c>
      <c r="G343" s="1">
        <f t="shared" si="10"/>
        <v>14</v>
      </c>
      <c r="H343" s="1">
        <v>832</v>
      </c>
      <c r="I343" s="4"/>
    </row>
    <row r="344" spans="1:9" ht="12.75">
      <c r="A344" s="3">
        <v>30</v>
      </c>
      <c r="B344" s="1" t="str">
        <f>IF(H344&lt;&gt;0,VLOOKUP(H344,'[1]ISC.CADETTI'!$A$2:$G$90,2,FALSE),)</f>
        <v>DORIGATTI</v>
      </c>
      <c r="C344" s="1" t="str">
        <f>IF(H344&lt;&gt;0,VLOOKUP(H344,'[1]ISC.CADETTI'!$A$2:$G$90,3,FALSE),)</f>
        <v>MASSIMO</v>
      </c>
      <c r="D344" s="5">
        <f>IF(H344&lt;&gt;0,VLOOKUP(H344,'[1]ISC.CADETTI'!$A$2:$G$90,4,FALSE),)</f>
        <v>1998</v>
      </c>
      <c r="E344" s="1" t="str">
        <f>IF(H344&lt;&gt;0,VLOOKUP(H344,'[1]ISC.CADETTI'!$A$2:$G$90,5,FALSE),)</f>
        <v>CADETTI</v>
      </c>
      <c r="F344" s="1" t="str">
        <f>IF(H344&lt;&gt;0,VLOOKUP(H344,'[1]ISC.CADETTI'!$A$2:$G$90,7,FALSE),)</f>
        <v>5 STELLE</v>
      </c>
      <c r="G344" s="1">
        <f t="shared" si="10"/>
        <v>13</v>
      </c>
      <c r="H344" s="1">
        <v>835</v>
      </c>
      <c r="I344" s="4"/>
    </row>
    <row r="345" spans="1:9" ht="12.75">
      <c r="A345" s="3">
        <v>31</v>
      </c>
      <c r="B345" s="1" t="str">
        <f>IF(H345&lt;&gt;0,VLOOKUP(H345,'[1]ISC.CADETTI'!$A$2:$G$90,2,FALSE),)</f>
        <v>DEMATTE'</v>
      </c>
      <c r="C345" s="1" t="str">
        <f>IF(H345&lt;&gt;0,VLOOKUP(H345,'[1]ISC.CADETTI'!$A$2:$G$90,3,FALSE),)</f>
        <v>FEDERICO</v>
      </c>
      <c r="D345" s="5">
        <f>IF(H345&lt;&gt;0,VLOOKUP(H345,'[1]ISC.CADETTI'!$A$2:$G$90,4,FALSE),)</f>
        <v>1999</v>
      </c>
      <c r="E345" s="1" t="str">
        <f>IF(H345&lt;&gt;0,VLOOKUP(H345,'[1]ISC.CADETTI'!$A$2:$G$90,5,FALSE),)</f>
        <v>CADETTI</v>
      </c>
      <c r="F345" s="1" t="str">
        <f>IF(H345&lt;&gt;0,VLOOKUP(H345,'[1]ISC.CADETTI'!$A$2:$G$90,7,FALSE),)</f>
        <v>5 STELLE</v>
      </c>
      <c r="G345" s="1">
        <f t="shared" si="10"/>
        <v>12</v>
      </c>
      <c r="H345" s="1">
        <v>806</v>
      </c>
      <c r="I345" s="4"/>
    </row>
    <row r="346" spans="1:9" ht="12.75">
      <c r="A346" s="3">
        <v>32</v>
      </c>
      <c r="B346" s="1" t="str">
        <f>IF(H346&lt;&gt;0,VLOOKUP(H346,'[1]ISC.CADETTI'!$A$2:$G$90,2,FALSE),)</f>
        <v>ROSSI</v>
      </c>
      <c r="C346" s="1" t="str">
        <f>IF(H346&lt;&gt;0,VLOOKUP(H346,'[1]ISC.CADETTI'!$A$2:$G$90,3,FALSE),)</f>
        <v>ALESSIO</v>
      </c>
      <c r="D346" s="5">
        <f>IF(H346&lt;&gt;0,VLOOKUP(H346,'[1]ISC.CADETTI'!$A$2:$G$90,4,FALSE),)</f>
        <v>1999</v>
      </c>
      <c r="E346" s="1" t="str">
        <f>IF(H346&lt;&gt;0,VLOOKUP(H346,'[1]ISC.CADETTI'!$A$2:$G$90,5,FALSE),)</f>
        <v>CADETTI</v>
      </c>
      <c r="F346" s="1" t="str">
        <f>IF(H346&lt;&gt;0,VLOOKUP(H346,'[1]ISC.CADETTI'!$A$2:$G$90,7,FALSE),)</f>
        <v>ATL ROTALIANA</v>
      </c>
      <c r="G346" s="1">
        <f t="shared" si="10"/>
        <v>11</v>
      </c>
      <c r="H346" s="1">
        <v>821</v>
      </c>
      <c r="I346" s="4"/>
    </row>
    <row r="347" spans="1:9" ht="12.75">
      <c r="A347" s="3">
        <v>33</v>
      </c>
      <c r="B347" s="1" t="str">
        <f>IF(H347&lt;&gt;0,VLOOKUP(H347,'[1]ISC.CADETTI'!$A$2:$G$90,2,FALSE),)</f>
        <v>DEMATTE'</v>
      </c>
      <c r="C347" s="1" t="str">
        <f>IF(H347&lt;&gt;0,VLOOKUP(H347,'[1]ISC.CADETTI'!$A$2:$G$90,3,FALSE),)</f>
        <v>NICOLA</v>
      </c>
      <c r="D347" s="5">
        <f>IF(H347&lt;&gt;0,VLOOKUP(H347,'[1]ISC.CADETTI'!$A$2:$G$90,4,FALSE),)</f>
        <v>1999</v>
      </c>
      <c r="E347" s="1" t="str">
        <f>IF(H347&lt;&gt;0,VLOOKUP(H347,'[1]ISC.CADETTI'!$A$2:$G$90,5,FALSE),)</f>
        <v>CADETTI</v>
      </c>
      <c r="F347" s="1" t="str">
        <f>IF(H347&lt;&gt;0,VLOOKUP(H347,'[1]ISC.CADETTI'!$A$2:$G$90,7,FALSE),)</f>
        <v>5 STELLE</v>
      </c>
      <c r="G347" s="1">
        <f t="shared" si="10"/>
        <v>10</v>
      </c>
      <c r="H347" s="1">
        <v>807</v>
      </c>
      <c r="I347" s="4"/>
    </row>
    <row r="348" spans="1:9" ht="12.75">
      <c r="A348" s="3">
        <v>34</v>
      </c>
      <c r="B348" s="1" t="str">
        <f>IF(H348&lt;&gt;0,VLOOKUP(H348,'[1]ISC.CADETTI'!$A$2:$G$90,2,FALSE),)</f>
        <v>PLAMADEALA</v>
      </c>
      <c r="C348" s="1" t="str">
        <f>IF(H348&lt;&gt;0,VLOOKUP(H348,'[1]ISC.CADETTI'!$A$2:$G$90,3,FALSE),)</f>
        <v>CONSTANTIN</v>
      </c>
      <c r="D348" s="5">
        <f>IF(H348&lt;&gt;0,VLOOKUP(H348,'[1]ISC.CADETTI'!$A$2:$G$90,4,FALSE),)</f>
        <v>1999</v>
      </c>
      <c r="E348" s="1" t="str">
        <f>IF(H348&lt;&gt;0,VLOOKUP(H348,'[1]ISC.CADETTI'!$A$2:$G$90,5,FALSE),)</f>
        <v>CADETTI</v>
      </c>
      <c r="F348" s="1" t="str">
        <f>IF(H348&lt;&gt;0,VLOOKUP(H348,'[1]ISC.CADETTI'!$A$2:$G$90,7,FALSE),)</f>
        <v>5 STELLE</v>
      </c>
      <c r="G348" s="1">
        <f t="shared" si="10"/>
        <v>9</v>
      </c>
      <c r="H348" s="1">
        <v>820</v>
      </c>
      <c r="I348" s="4"/>
    </row>
    <row r="349" spans="1:9" ht="12.75">
      <c r="A349" s="3">
        <v>35</v>
      </c>
      <c r="B349" s="1" t="str">
        <f>IF(H349&lt;&gt;0,VLOOKUP(H349,'[1]ISC.CADETTI'!$A$2:$G$90,2,FALSE),)</f>
        <v>BATTAN</v>
      </c>
      <c r="C349" s="1" t="str">
        <f>IF(H349&lt;&gt;0,VLOOKUP(H349,'[1]ISC.CADETTI'!$A$2:$G$90,3,FALSE),)</f>
        <v>STEFANO</v>
      </c>
      <c r="D349" s="5">
        <f>IF(H349&lt;&gt;0,VLOOKUP(H349,'[1]ISC.CADETTI'!$A$2:$G$90,4,FALSE),)</f>
        <v>1998</v>
      </c>
      <c r="E349" s="1" t="str">
        <f>IF(H349&lt;&gt;0,VLOOKUP(H349,'[1]ISC.CADETTI'!$A$2:$G$90,5,FALSE),)</f>
        <v>CADETTI</v>
      </c>
      <c r="F349" s="1" t="str">
        <f>IF(H349&lt;&gt;0,VLOOKUP(H349,'[1]ISC.CADETTI'!$A$2:$G$90,7,FALSE),)</f>
        <v>U.S.A.M. BAITONA</v>
      </c>
      <c r="G349" s="1">
        <f t="shared" si="10"/>
        <v>8</v>
      </c>
      <c r="H349" s="1">
        <v>827</v>
      </c>
      <c r="I349" s="4"/>
    </row>
    <row r="350" spans="1:9" ht="12.75">
      <c r="A350" s="3">
        <v>36</v>
      </c>
      <c r="B350" s="1" t="str">
        <f>IF(H350&lt;&gt;0,VLOOKUP(H350,'[1]ISC.CADETTI'!$A$2:$G$90,2,FALSE),)</f>
        <v>TAISSIR</v>
      </c>
      <c r="C350" s="1" t="str">
        <f>IF(H350&lt;&gt;0,VLOOKUP(H350,'[1]ISC.CADETTI'!$A$2:$G$90,3,FALSE),)</f>
        <v>AHMED</v>
      </c>
      <c r="D350" s="5">
        <f>IF(H350&lt;&gt;0,VLOOKUP(H350,'[1]ISC.CADETTI'!$A$2:$G$90,4,FALSE),)</f>
        <v>1999</v>
      </c>
      <c r="E350" s="1" t="str">
        <f>IF(H350&lt;&gt;0,VLOOKUP(H350,'[1]ISC.CADETTI'!$A$2:$G$90,5,FALSE),)</f>
        <v>CADETTI</v>
      </c>
      <c r="F350" s="1" t="str">
        <f>IF(H350&lt;&gt;0,VLOOKUP(H350,'[1]ISC.CADETTI'!$A$2:$G$90,7,FALSE),)</f>
        <v>POL. OLTREFERSINA</v>
      </c>
      <c r="G350" s="1">
        <f t="shared" si="10"/>
        <v>7</v>
      </c>
      <c r="H350" s="1">
        <v>824</v>
      </c>
      <c r="I350" s="4"/>
    </row>
    <row r="351" spans="1:9" ht="12.75">
      <c r="A351" s="3">
        <v>37</v>
      </c>
      <c r="B351" s="1" t="str">
        <f>IF(H351&lt;&gt;0,VLOOKUP(H351,'[1]ISC.CADETTI'!$A$2:$G$90,2,FALSE),)</f>
        <v>DEPAOLI</v>
      </c>
      <c r="C351" s="1" t="str">
        <f>IF(H351&lt;&gt;0,VLOOKUP(H351,'[1]ISC.CADETTI'!$A$2:$G$90,3,FALSE),)</f>
        <v>MANUEL</v>
      </c>
      <c r="D351" s="5">
        <f>IF(H351&lt;&gt;0,VLOOKUP(H351,'[1]ISC.CADETTI'!$A$2:$G$90,4,FALSE),)</f>
        <v>1999</v>
      </c>
      <c r="E351" s="1" t="str">
        <f>IF(H351&lt;&gt;0,VLOOKUP(H351,'[1]ISC.CADETTI'!$A$2:$G$90,5,FALSE),)</f>
        <v>CADETTI</v>
      </c>
      <c r="F351" s="1" t="str">
        <f>IF(H351&lt;&gt;0,VLOOKUP(H351,'[1]ISC.CADETTI'!$A$2:$G$90,7,FALSE),)</f>
        <v>G.S. TRILACUM</v>
      </c>
      <c r="G351" s="1">
        <f t="shared" si="10"/>
        <v>6</v>
      </c>
      <c r="H351" s="1">
        <v>808</v>
      </c>
      <c r="I351" s="4"/>
    </row>
    <row r="352" spans="1:9" ht="12.75">
      <c r="A352" s="3">
        <v>38</v>
      </c>
      <c r="B352" s="1" t="str">
        <f>IF(H352&lt;&gt;0,VLOOKUP(H352,'[1]ISC.CADETTI'!$A$2:$G$90,2,FALSE),)</f>
        <v>BORTOLOTTI</v>
      </c>
      <c r="C352" s="1" t="str">
        <f>IF(H352&lt;&gt;0,VLOOKUP(H352,'[1]ISC.CADETTI'!$A$2:$G$90,3,FALSE),)</f>
        <v>MATTIA</v>
      </c>
      <c r="D352" s="5">
        <f>IF(H352&lt;&gt;0,VLOOKUP(H352,'[1]ISC.CADETTI'!$A$2:$G$90,4,FALSE),)</f>
        <v>1998</v>
      </c>
      <c r="E352" s="1" t="str">
        <f>IF(H352&lt;&gt;0,VLOOKUP(H352,'[1]ISC.CADETTI'!$A$2:$G$90,5,FALSE),)</f>
        <v>CADETTI</v>
      </c>
      <c r="F352" s="1" t="str">
        <f>IF(H352&lt;&gt;0,VLOOKUP(H352,'[1]ISC.CADETTI'!$A$2:$G$90,7,FALSE),)</f>
        <v>G.S. TRILACUM</v>
      </c>
      <c r="G352" s="1">
        <f t="shared" si="10"/>
        <v>5</v>
      </c>
      <c r="H352" s="1">
        <v>830</v>
      </c>
      <c r="I352" s="4"/>
    </row>
    <row r="353" spans="1:9" ht="12.75">
      <c r="A353" s="3">
        <v>39</v>
      </c>
      <c r="B353" s="1" t="str">
        <f>IF(H353&lt;&gt;0,VLOOKUP(H353,'[1]ISC.CADETTI'!$A$2:$G$90,2,FALSE),)</f>
        <v>BAZZANELLA</v>
      </c>
      <c r="C353" s="1" t="str">
        <f>IF(H353&lt;&gt;0,VLOOKUP(H353,'[1]ISC.CADETTI'!$A$2:$G$90,3,FALSE),)</f>
        <v>NICOLA</v>
      </c>
      <c r="D353" s="5">
        <f>IF(H353&lt;&gt;0,VLOOKUP(H353,'[1]ISC.CADETTI'!$A$2:$G$90,4,FALSE),)</f>
        <v>1998</v>
      </c>
      <c r="E353" s="1" t="str">
        <f>IF(H353&lt;&gt;0,VLOOKUP(H353,'[1]ISC.CADETTI'!$A$2:$G$90,5,FALSE),)</f>
        <v>CADETTI</v>
      </c>
      <c r="F353" s="1" t="str">
        <f>IF(H353&lt;&gt;0,VLOOKUP(H353,'[1]ISC.CADETTI'!$A$2:$G$90,7,FALSE),)</f>
        <v>U.S.A.M. BAITONA</v>
      </c>
      <c r="G353" s="1">
        <f t="shared" si="10"/>
        <v>4</v>
      </c>
      <c r="H353" s="1">
        <v>828</v>
      </c>
      <c r="I353" s="4"/>
    </row>
    <row r="354" spans="1:9" ht="12.75">
      <c r="A354" s="3">
        <v>40</v>
      </c>
      <c r="B354" s="1" t="str">
        <f>IF(H354&lt;&gt;0,VLOOKUP(H354,'[1]ISC.CADETTI'!$A$2:$G$90,2,FALSE),)</f>
        <v>BISOFFI</v>
      </c>
      <c r="C354" s="1" t="str">
        <f>IF(H354&lt;&gt;0,VLOOKUP(H354,'[1]ISC.CADETTI'!$A$2:$G$90,3,FALSE),)</f>
        <v>NICOLA</v>
      </c>
      <c r="D354" s="5">
        <f>IF(H354&lt;&gt;0,VLOOKUP(H354,'[1]ISC.CADETTI'!$A$2:$G$90,4,FALSE),)</f>
        <v>1999</v>
      </c>
      <c r="E354" s="1" t="str">
        <f>IF(H354&lt;&gt;0,VLOOKUP(H354,'[1]ISC.CADETTI'!$A$2:$G$90,5,FALSE),)</f>
        <v>CADETTI</v>
      </c>
      <c r="F354" s="1" t="str">
        <f>IF(H354&lt;&gt;0,VLOOKUP(H354,'[1]ISC.CADETTI'!$A$2:$G$90,7,FALSE),)</f>
        <v>ATL VALLE DI CEMBRA</v>
      </c>
      <c r="G354" s="1">
        <f t="shared" si="10"/>
        <v>3</v>
      </c>
      <c r="H354" s="1">
        <v>802</v>
      </c>
      <c r="I354" s="4"/>
    </row>
    <row r="355" spans="1:9" ht="12.75">
      <c r="A355" s="3">
        <v>41</v>
      </c>
      <c r="B355" s="1" t="str">
        <f>IF(H355&lt;&gt;0,VLOOKUP(H355,'[1]ISC.CADETTI'!$A$2:$G$90,2,FALSE),)</f>
        <v>ROZZA </v>
      </c>
      <c r="C355" s="1" t="str">
        <f>IF(H355&lt;&gt;0,VLOOKUP(H355,'[1]ISC.CADETTI'!$A$2:$G$90,3,FALSE),)</f>
        <v>MATTEO</v>
      </c>
      <c r="D355" s="5">
        <f>IF(H355&lt;&gt;0,VLOOKUP(H355,'[1]ISC.CADETTI'!$A$2:$G$90,4,FALSE),)</f>
        <v>1999</v>
      </c>
      <c r="E355" s="1" t="str">
        <f>IF(H355&lt;&gt;0,VLOOKUP(H355,'[1]ISC.CADETTI'!$A$2:$G$90,5,FALSE),)</f>
        <v>CADETTI</v>
      </c>
      <c r="F355" s="1" t="str">
        <f>IF(H355&lt;&gt;0,VLOOKUP(H355,'[1]ISC.CADETTI'!$A$2:$G$90,7,FALSE),)</f>
        <v>U.S. VILLAGNEDO</v>
      </c>
      <c r="G355" s="1">
        <f t="shared" si="10"/>
        <v>2</v>
      </c>
      <c r="H355" s="1">
        <v>822</v>
      </c>
      <c r="I355" s="4"/>
    </row>
    <row r="356" spans="1:9" ht="12.75">
      <c r="A356" s="3">
        <v>42</v>
      </c>
      <c r="B356" s="1" t="str">
        <f>IF(H356&lt;&gt;0,VLOOKUP(H356,'[1]ISC.CADETTI'!$A$2:$G$90,2,FALSE),)</f>
        <v>MASSAOUDI</v>
      </c>
      <c r="C356" s="1" t="str">
        <f>IF(H356&lt;&gt;0,VLOOKUP(H356,'[1]ISC.CADETTI'!$A$2:$G$90,3,FALSE),)</f>
        <v>MAROINE</v>
      </c>
      <c r="D356" s="5">
        <f>IF(H356&lt;&gt;0,VLOOKUP(H356,'[1]ISC.CADETTI'!$A$2:$G$90,4,FALSE),)</f>
        <v>1999</v>
      </c>
      <c r="E356" s="1" t="str">
        <f>IF(H356&lt;&gt;0,VLOOKUP(H356,'[1]ISC.CADETTI'!$A$2:$G$90,5,FALSE),)</f>
        <v>CADETTI</v>
      </c>
      <c r="F356" s="1" t="str">
        <f>IF(H356&lt;&gt;0,VLOOKUP(H356,'[1]ISC.CADETTI'!$A$2:$G$90,7,FALSE),)</f>
        <v>ATL VALLE DI CEMBRA</v>
      </c>
      <c r="G356" s="1">
        <f t="shared" si="10"/>
        <v>1</v>
      </c>
      <c r="H356" s="1">
        <v>814</v>
      </c>
      <c r="I356" s="4"/>
    </row>
    <row r="357" spans="1:9" ht="12.75">
      <c r="A357" s="3">
        <v>43</v>
      </c>
      <c r="B357" s="1" t="str">
        <f>IF(H357&lt;&gt;0,VLOOKUP(H357,'[1]ISC.CADETTI'!$A$2:$G$90,2,FALSE),)</f>
        <v>CADROBBI</v>
      </c>
      <c r="C357" s="1" t="str">
        <f>IF(H357&lt;&gt;0,VLOOKUP(H357,'[1]ISC.CADETTI'!$A$2:$G$90,3,FALSE),)</f>
        <v>MARTINO</v>
      </c>
      <c r="D357" s="5">
        <f>IF(H357&lt;&gt;0,VLOOKUP(H357,'[1]ISC.CADETTI'!$A$2:$G$90,4,FALSE),)</f>
        <v>1999</v>
      </c>
      <c r="E357" s="1" t="str">
        <f>IF(H357&lt;&gt;0,VLOOKUP(H357,'[1]ISC.CADETTI'!$A$2:$G$90,5,FALSE),)</f>
        <v>CADETTI</v>
      </c>
      <c r="F357" s="1" t="str">
        <f>IF(H357&lt;&gt;0,VLOOKUP(H357,'[1]ISC.CADETTI'!$A$2:$G$90,7,FALSE),)</f>
        <v>5 STELLE</v>
      </c>
      <c r="G357" s="1">
        <f t="shared" si="10"/>
        <v>1</v>
      </c>
      <c r="H357" s="1">
        <v>803</v>
      </c>
      <c r="I357" s="4"/>
    </row>
    <row r="359" ht="13.5" thickBot="1"/>
    <row r="360" spans="1:9" ht="13.5" thickBot="1">
      <c r="A360" s="15" t="s">
        <v>225</v>
      </c>
      <c r="B360" s="16"/>
      <c r="C360" s="16"/>
      <c r="D360" s="16"/>
      <c r="E360" s="16"/>
      <c r="F360" s="16"/>
      <c r="G360" s="16"/>
      <c r="H360" s="16"/>
      <c r="I360" s="17"/>
    </row>
    <row r="361" spans="1:9" ht="12.75">
      <c r="A361" s="3">
        <v>1</v>
      </c>
      <c r="B361" s="1" t="str">
        <f>IF(H361&lt;&gt;0,VLOOKUP(H361,'[1]ISC.ALLIEVE'!$A$2:$G$29,2,FALSE),)</f>
        <v>CONT</v>
      </c>
      <c r="C361" s="1" t="str">
        <f>IF(H361&lt;&gt;0,VLOOKUP(H361,'[1]ISC.ALLIEVE'!$A$2:$G$29,3,FALSE),)</f>
        <v>CUMY</v>
      </c>
      <c r="D361" s="5">
        <f>IF(H361&lt;&gt;0,VLOOKUP(H361,'[1]ISC.ALLIEVE'!$A$2:$G$29,4,FALSE),)</f>
        <v>1996</v>
      </c>
      <c r="E361" s="1" t="str">
        <f>IF(H361&lt;&gt;0,VLOOKUP(H361,'[1]ISC.ALLIEVE'!$A$2:$G$29,5,FALSE),)</f>
        <v>ALLIEVE</v>
      </c>
      <c r="F361" s="1" t="str">
        <f>IF(H361&lt;&gt;0,VLOOKUP(H361,'[1]ISC.ALLIEVE'!$A$2:$G$29,7,FALSE),)</f>
        <v>LAGARINA CRUS TEAM</v>
      </c>
      <c r="G361" s="1">
        <v>32</v>
      </c>
      <c r="H361" s="1">
        <v>391</v>
      </c>
      <c r="I361" s="2" t="s">
        <v>66</v>
      </c>
    </row>
    <row r="362" spans="1:9" ht="12.75">
      <c r="A362" s="3">
        <v>2</v>
      </c>
      <c r="B362" s="1" t="str">
        <f>IF(H362&lt;&gt;0,VLOOKUP(H362,'[1]ISC.ALLIEVE'!$A$2:$G$29,2,FALSE),)</f>
        <v>PAISSAN</v>
      </c>
      <c r="C362" s="1" t="str">
        <f>IF(H362&lt;&gt;0,VLOOKUP(H362,'[1]ISC.ALLIEVE'!$A$2:$G$29,3,FALSE),)</f>
        <v>BENEDETTA</v>
      </c>
      <c r="D362" s="5">
        <f>IF(H362&lt;&gt;0,VLOOKUP(H362,'[1]ISC.ALLIEVE'!$A$2:$G$29,4,FALSE),)</f>
        <v>1997</v>
      </c>
      <c r="E362" s="1" t="str">
        <f>IF(H362&lt;&gt;0,VLOOKUP(H362,'[1]ISC.ALLIEVE'!$A$2:$G$29,5,FALSE),)</f>
        <v>ALLIEVE</v>
      </c>
      <c r="F362" s="1" t="str">
        <f>IF(H362&lt;&gt;0,VLOOKUP(H362,'[1]ISC.ALLIEVE'!$A$2:$G$29,7,FALSE),)</f>
        <v>U.S.D. VILLAZZANO</v>
      </c>
      <c r="G362" s="1">
        <f>IF(H362&lt;&gt;0,IF(G361&gt;1,G361-1,G361),)</f>
        <v>31</v>
      </c>
      <c r="H362" s="1">
        <v>293</v>
      </c>
      <c r="I362" s="2" t="s">
        <v>67</v>
      </c>
    </row>
    <row r="363" spans="1:9" ht="12.75">
      <c r="A363" s="3">
        <v>3</v>
      </c>
      <c r="B363" s="1" t="str">
        <f>IF(H363&lt;&gt;0,VLOOKUP(H363,'[1]ISC.ALLIEVE'!$A$2:$G$29,2,FALSE),)</f>
        <v>BORTOLOTTI</v>
      </c>
      <c r="C363" s="1" t="str">
        <f>IF(H363&lt;&gt;0,VLOOKUP(H363,'[1]ISC.ALLIEVE'!$A$2:$G$29,3,FALSE),)</f>
        <v>DESIRE'</v>
      </c>
      <c r="D363" s="5">
        <f>IF(H363&lt;&gt;0,VLOOKUP(H363,'[1]ISC.ALLIEVE'!$A$2:$G$29,4,FALSE),)</f>
        <v>1996</v>
      </c>
      <c r="E363" s="1" t="str">
        <f>IF(H363&lt;&gt;0,VLOOKUP(H363,'[1]ISC.ALLIEVE'!$A$2:$G$29,5,FALSE),)</f>
        <v>ALLIEVE</v>
      </c>
      <c r="F363" s="1" t="str">
        <f>IF(H363&lt;&gt;0,VLOOKUP(H363,'[1]ISC.ALLIEVE'!$A$2:$G$29,7,FALSE),)</f>
        <v>G.S. TRILACUM</v>
      </c>
      <c r="G363" s="1">
        <f>IF(H363&lt;&gt;0,IF(G362&gt;1,G362-1,G362),)</f>
        <v>30</v>
      </c>
      <c r="H363" s="1">
        <v>389</v>
      </c>
      <c r="I363" s="2" t="s">
        <v>68</v>
      </c>
    </row>
    <row r="364" spans="1:9" ht="12.75">
      <c r="A364" s="3">
        <v>4</v>
      </c>
      <c r="B364" s="1" t="str">
        <f>IF(H364&lt;&gt;0,VLOOKUP(H364,'[1]ISC.ALLIEVE'!$A$2:$G$29,2,FALSE),)</f>
        <v>SAARDI</v>
      </c>
      <c r="C364" s="1" t="str">
        <f>IF(H364&lt;&gt;0,VLOOKUP(H364,'[1]ISC.ALLIEVE'!$A$2:$G$29,3,FALSE),)</f>
        <v>RAJA</v>
      </c>
      <c r="D364" s="5">
        <f>IF(H364&lt;&gt;0,VLOOKUP(H364,'[1]ISC.ALLIEVE'!$A$2:$G$29,4,FALSE),)</f>
        <v>1997</v>
      </c>
      <c r="E364" s="1" t="str">
        <f>IF(H364&lt;&gt;0,VLOOKUP(H364,'[1]ISC.ALLIEVE'!$A$2:$G$29,5,FALSE),)</f>
        <v>ALLIEVE</v>
      </c>
      <c r="F364" s="1" t="str">
        <f>IF(H364&lt;&gt;0,VLOOKUP(H364,'[1]ISC.ALLIEVE'!$A$2:$G$29,7,FALSE),)</f>
        <v>ATL VALLE DI CEMBRA</v>
      </c>
      <c r="G364" s="1">
        <f>IF(H364&lt;&gt;0,IF(G363&gt;1,G363-1,G363),)</f>
        <v>29</v>
      </c>
      <c r="H364" s="1">
        <v>298</v>
      </c>
      <c r="I364" s="2" t="s">
        <v>69</v>
      </c>
    </row>
    <row r="365" spans="1:9" ht="12.75">
      <c r="A365" s="3">
        <v>5</v>
      </c>
      <c r="B365" s="1" t="str">
        <f>IF(H365&lt;&gt;0,VLOOKUP(H365,'[1]ISC.ALLIEVE'!$A$2:$G$29,2,FALSE),)</f>
        <v>BETTA</v>
      </c>
      <c r="C365" s="1" t="str">
        <f>IF(H365&lt;&gt;0,VLOOKUP(H365,'[1]ISC.ALLIEVE'!$A$2:$G$29,3,FALSE),)</f>
        <v>GIULIA</v>
      </c>
      <c r="D365" s="5">
        <f>IF(H365&lt;&gt;0,VLOOKUP(H365,'[1]ISC.ALLIEVE'!$A$2:$G$29,4,FALSE),)</f>
        <v>1997</v>
      </c>
      <c r="E365" s="1" t="str">
        <f>IF(H365&lt;&gt;0,VLOOKUP(H365,'[1]ISC.ALLIEVE'!$A$2:$G$29,5,FALSE),)</f>
        <v>ALLIEVE</v>
      </c>
      <c r="F365" s="1" t="str">
        <f>IF(H365&lt;&gt;0,VLOOKUP(H365,'[1]ISC.ALLIEVE'!$A$2:$G$29,7,FALSE),)</f>
        <v>U.S.D CERMIS</v>
      </c>
      <c r="G365" s="1">
        <f>IF(H365&lt;&gt;0,IF(G364&gt;1,G364-1,G364),)</f>
        <v>28</v>
      </c>
      <c r="H365" s="1">
        <v>282</v>
      </c>
      <c r="I365" s="2" t="s">
        <v>70</v>
      </c>
    </row>
    <row r="366" spans="1:9" ht="12.75">
      <c r="A366" s="3">
        <v>6</v>
      </c>
      <c r="B366" s="1" t="str">
        <f>IF(H366&lt;&gt;0,VLOOKUP(H366,'[1]ISC.ALLIEVE'!$A$2:$G$29,2,FALSE),)</f>
        <v>RANDAZZO</v>
      </c>
      <c r="C366" s="1" t="str">
        <f>IF(H366&lt;&gt;0,VLOOKUP(H366,'[1]ISC.ALLIEVE'!$A$2:$G$29,3,FALSE),)</f>
        <v>ARIANNA</v>
      </c>
      <c r="D366" s="5">
        <f>IF(H366&lt;&gt;0,VLOOKUP(H366,'[1]ISC.ALLIEVE'!$A$2:$G$29,4,FALSE),)</f>
        <v>1997</v>
      </c>
      <c r="E366" s="1" t="str">
        <f>IF(H366&lt;&gt;0,VLOOKUP(H366,'[1]ISC.ALLIEVE'!$A$2:$G$29,5,FALSE),)</f>
        <v>ALLIEVE</v>
      </c>
      <c r="F366" s="1" t="str">
        <f>IF(H366&lt;&gt;0,VLOOKUP(H366,'[1]ISC.ALLIEVE'!$A$2:$G$29,7,FALSE),)</f>
        <v>ATL CLARINA</v>
      </c>
      <c r="G366" s="1">
        <f>IF(H366&lt;&gt;0,IF(G365&gt;1,G365-1,G365),)</f>
        <v>27</v>
      </c>
      <c r="H366" s="1">
        <v>296</v>
      </c>
      <c r="I366" s="2" t="s">
        <v>48</v>
      </c>
    </row>
    <row r="367" spans="1:9" ht="12.75">
      <c r="A367" s="3">
        <v>7</v>
      </c>
      <c r="B367" s="1" t="str">
        <f>IF(H367&lt;&gt;0,VLOOKUP(H367,'[1]ISC.ALLIEVE'!$A$2:$G$29,2,FALSE),)</f>
        <v>BEBER</v>
      </c>
      <c r="C367" s="1" t="str">
        <f>IF(H367&lt;&gt;0,VLOOKUP(H367,'[1]ISC.ALLIEVE'!$A$2:$G$29,3,FALSE),)</f>
        <v>SARA</v>
      </c>
      <c r="D367" s="5">
        <f>IF(H367&lt;&gt;0,VLOOKUP(H367,'[1]ISC.ALLIEVE'!$A$2:$G$29,4,FALSE),)</f>
        <v>1997</v>
      </c>
      <c r="E367" s="1" t="str">
        <f>IF(H367&lt;&gt;0,VLOOKUP(H367,'[1]ISC.ALLIEVE'!$A$2:$G$29,5,FALSE),)</f>
        <v>ALLIEVE</v>
      </c>
      <c r="F367" s="1" t="str">
        <f>IF(H367&lt;&gt;0,VLOOKUP(H367,'[1]ISC.ALLIEVE'!$A$2:$G$29,7,FALSE),)</f>
        <v>5 STELLE</v>
      </c>
      <c r="G367" s="1">
        <f aca="true" t="shared" si="11" ref="G367:G381">IF(H367&lt;&gt;0,IF(G366&gt;1,G366-1,G366),)</f>
        <v>26</v>
      </c>
      <c r="H367" s="1">
        <v>281</v>
      </c>
      <c r="I367" s="2" t="s">
        <v>71</v>
      </c>
    </row>
    <row r="368" spans="1:9" ht="12.75">
      <c r="A368" s="3">
        <v>8</v>
      </c>
      <c r="B368" s="1" t="str">
        <f>IF(H368&lt;&gt;0,VLOOKUP(H368,'[1]ISC.ALLIEVE'!$A$2:$G$29,2,FALSE),)</f>
        <v>MARCHI</v>
      </c>
      <c r="C368" s="1" t="str">
        <f>IF(H368&lt;&gt;0,VLOOKUP(H368,'[1]ISC.ALLIEVE'!$A$2:$G$29,3,FALSE),)</f>
        <v>AGATA</v>
      </c>
      <c r="D368" s="5">
        <f>IF(H368&lt;&gt;0,VLOOKUP(H368,'[1]ISC.ALLIEVE'!$A$2:$G$29,4,FALSE),)</f>
        <v>1997</v>
      </c>
      <c r="E368" s="1" t="str">
        <f>IF(H368&lt;&gt;0,VLOOKUP(H368,'[1]ISC.ALLIEVE'!$A$2:$G$29,5,FALSE),)</f>
        <v>ALLIEVE</v>
      </c>
      <c r="F368" s="1" t="str">
        <f>IF(H368&lt;&gt;0,VLOOKUP(H368,'[1]ISC.ALLIEVE'!$A$2:$G$29,7,FALSE),)</f>
        <v>SCI CLUB MARZOLA</v>
      </c>
      <c r="G368" s="1">
        <f t="shared" si="11"/>
        <v>25</v>
      </c>
      <c r="H368" s="1">
        <v>291</v>
      </c>
      <c r="I368" s="2" t="s">
        <v>72</v>
      </c>
    </row>
    <row r="369" spans="1:9" ht="12.75">
      <c r="A369" s="3">
        <v>9</v>
      </c>
      <c r="B369" s="1" t="str">
        <f>IF(H369&lt;&gt;0,VLOOKUP(H369,'[1]ISC.ALLIEVE'!$A$2:$G$29,2,FALSE),)</f>
        <v>DEFRANCESCO</v>
      </c>
      <c r="C369" s="1" t="str">
        <f>IF(H369&lt;&gt;0,VLOOKUP(H369,'[1]ISC.ALLIEVE'!$A$2:$G$29,3,FALSE),)</f>
        <v>NOEMI</v>
      </c>
      <c r="D369" s="5">
        <f>IF(H369&lt;&gt;0,VLOOKUP(H369,'[1]ISC.ALLIEVE'!$A$2:$G$29,4,FALSE),)</f>
        <v>1997</v>
      </c>
      <c r="E369" s="1" t="str">
        <f>IF(H369&lt;&gt;0,VLOOKUP(H369,'[1]ISC.ALLIEVE'!$A$2:$G$29,5,FALSE),)</f>
        <v>ALLIEVE</v>
      </c>
      <c r="F369" s="1" t="str">
        <f>IF(H369&lt;&gt;0,VLOOKUP(H369,'[1]ISC.ALLIEVE'!$A$2:$G$29,7,FALSE),)</f>
        <v>U.S. LAVAZZE'</v>
      </c>
      <c r="G369" s="1">
        <f t="shared" si="11"/>
        <v>24</v>
      </c>
      <c r="H369" s="1">
        <v>287</v>
      </c>
      <c r="I369" s="2" t="s">
        <v>73</v>
      </c>
    </row>
    <row r="370" spans="1:9" ht="12.75">
      <c r="A370" s="3">
        <v>10</v>
      </c>
      <c r="B370" s="1" t="str">
        <f>IF(H370&lt;&gt;0,VLOOKUP(H370,'[1]ISC.ALLIEVE'!$A$2:$G$29,2,FALSE),)</f>
        <v>BONENTI</v>
      </c>
      <c r="C370" s="1" t="str">
        <f>IF(H370&lt;&gt;0,VLOOKUP(H370,'[1]ISC.ALLIEVE'!$A$2:$G$29,3,FALSE),)</f>
        <v>NICOLE</v>
      </c>
      <c r="D370" s="5">
        <f>IF(H370&lt;&gt;0,VLOOKUP(H370,'[1]ISC.ALLIEVE'!$A$2:$G$29,4,FALSE),)</f>
        <v>1996</v>
      </c>
      <c r="E370" s="1" t="str">
        <f>IF(H370&lt;&gt;0,VLOOKUP(H370,'[1]ISC.ALLIEVE'!$A$2:$G$29,5,FALSE),)</f>
        <v>ALLIEVE</v>
      </c>
      <c r="F370" s="1" t="str">
        <f>IF(H370&lt;&gt;0,VLOOKUP(H370,'[1]ISC.ALLIEVE'!$A$2:$G$29,7,FALSE),)</f>
        <v>SCI CLUB MARZOLA</v>
      </c>
      <c r="G370" s="1">
        <f t="shared" si="11"/>
        <v>23</v>
      </c>
      <c r="H370" s="1">
        <v>388</v>
      </c>
      <c r="I370" s="2" t="s">
        <v>74</v>
      </c>
    </row>
    <row r="371" spans="1:9" ht="12.75">
      <c r="A371" s="3">
        <v>11</v>
      </c>
      <c r="B371" s="1" t="str">
        <f>IF(H371&lt;&gt;0,VLOOKUP(H371,'[1]ISC.ALLIEVE'!$A$2:$G$29,2,FALSE),)</f>
        <v>BRUGNARA</v>
      </c>
      <c r="C371" s="1" t="str">
        <f>IF(H371&lt;&gt;0,VLOOKUP(H371,'[1]ISC.ALLIEVE'!$A$2:$G$29,3,FALSE),)</f>
        <v>TIZIANA</v>
      </c>
      <c r="D371" s="5">
        <f>IF(H371&lt;&gt;0,VLOOKUP(H371,'[1]ISC.ALLIEVE'!$A$2:$G$29,4,FALSE),)</f>
        <v>1996</v>
      </c>
      <c r="E371" s="1" t="str">
        <f>IF(H371&lt;&gt;0,VLOOKUP(H371,'[1]ISC.ALLIEVE'!$A$2:$G$29,5,FALSE),)</f>
        <v>ALLIEVE</v>
      </c>
      <c r="F371" s="1" t="str">
        <f>IF(H371&lt;&gt;0,VLOOKUP(H371,'[1]ISC.ALLIEVE'!$A$2:$G$29,7,FALSE),)</f>
        <v>ATL VALLE DI CEMBRA</v>
      </c>
      <c r="G371" s="1">
        <f t="shared" si="11"/>
        <v>22</v>
      </c>
      <c r="H371" s="1">
        <v>392</v>
      </c>
      <c r="I371" s="4"/>
    </row>
    <row r="372" spans="1:9" ht="12.75">
      <c r="A372" s="3">
        <v>12</v>
      </c>
      <c r="B372" s="1" t="str">
        <f>IF(H372&lt;&gt;0,VLOOKUP(H372,'[1]ISC.ALLIEVE'!$A$2:$G$29,2,FALSE),)</f>
        <v>ZANI</v>
      </c>
      <c r="C372" s="1" t="str">
        <f>IF(H372&lt;&gt;0,VLOOKUP(H372,'[1]ISC.ALLIEVE'!$A$2:$G$29,3,FALSE),)</f>
        <v>VIVIANA</v>
      </c>
      <c r="D372" s="5">
        <f>IF(H372&lt;&gt;0,VLOOKUP(H372,'[1]ISC.ALLIEVE'!$A$2:$G$29,4,FALSE),)</f>
        <v>1997</v>
      </c>
      <c r="E372" s="1" t="str">
        <f>IF(H372&lt;&gt;0,VLOOKUP(H372,'[1]ISC.ALLIEVE'!$A$2:$G$29,5,FALSE),)</f>
        <v>ALLIEVE</v>
      </c>
      <c r="F372" s="1" t="str">
        <f>IF(H372&lt;&gt;0,VLOOKUP(H372,'[1]ISC.ALLIEVE'!$A$2:$G$29,7,FALSE),)</f>
        <v>FONDISTI ALTA VAL DI NON</v>
      </c>
      <c r="G372" s="1">
        <f t="shared" si="11"/>
        <v>21</v>
      </c>
      <c r="H372" s="1">
        <v>593</v>
      </c>
      <c r="I372" s="4"/>
    </row>
    <row r="373" spans="1:9" ht="12.75">
      <c r="A373" s="3">
        <v>13</v>
      </c>
      <c r="B373" s="1" t="str">
        <f>IF(H373&lt;&gt;0,VLOOKUP(H373,'[1]ISC.ALLIEVE'!$A$2:$G$29,2,FALSE),)</f>
        <v>ENRICI</v>
      </c>
      <c r="C373" s="1" t="str">
        <f>IF(H373&lt;&gt;0,VLOOKUP(H373,'[1]ISC.ALLIEVE'!$A$2:$G$29,3,FALSE),)</f>
        <v>CATERINA</v>
      </c>
      <c r="D373" s="5">
        <f>IF(H373&lt;&gt;0,VLOOKUP(H373,'[1]ISC.ALLIEVE'!$A$2:$G$29,4,FALSE),)</f>
        <v>1997</v>
      </c>
      <c r="E373" s="1" t="str">
        <f>IF(H373&lt;&gt;0,VLOOKUP(H373,'[1]ISC.ALLIEVE'!$A$2:$G$29,5,FALSE),)</f>
        <v>ALLIEVE</v>
      </c>
      <c r="F373" s="1" t="str">
        <f>IF(H373&lt;&gt;0,VLOOKUP(H373,'[1]ISC.ALLIEVE'!$A$2:$G$29,7,FALSE),)</f>
        <v>ATL VALLE DI CEMBRA</v>
      </c>
      <c r="G373" s="1">
        <f t="shared" si="11"/>
        <v>20</v>
      </c>
      <c r="H373" s="1">
        <v>288</v>
      </c>
      <c r="I373" s="4"/>
    </row>
    <row r="374" spans="1:9" ht="12.75">
      <c r="A374" s="3">
        <v>14</v>
      </c>
      <c r="B374" s="1" t="str">
        <f>IF(H374&lt;&gt;0,VLOOKUP(H374,'[1]ISC.ALLIEVE'!$A$2:$G$29,2,FALSE),)</f>
        <v>MARCHEL</v>
      </c>
      <c r="C374" s="1" t="str">
        <f>IF(H374&lt;&gt;0,VLOOKUP(H374,'[1]ISC.ALLIEVE'!$A$2:$G$29,3,FALSE),)</f>
        <v>SONIA</v>
      </c>
      <c r="D374" s="5">
        <f>IF(H374&lt;&gt;0,VLOOKUP(H374,'[1]ISC.ALLIEVE'!$A$2:$G$29,4,FALSE),)</f>
        <v>1997</v>
      </c>
      <c r="E374" s="1" t="str">
        <f>IF(H374&lt;&gt;0,VLOOKUP(H374,'[1]ISC.ALLIEVE'!$A$2:$G$29,5,FALSE),)</f>
        <v>ALLIEVE</v>
      </c>
      <c r="F374" s="1" t="str">
        <f>IF(H374&lt;&gt;0,VLOOKUP(H374,'[1]ISC.ALLIEVE'!$A$2:$G$29,7,FALSE),)</f>
        <v>5 STELLE</v>
      </c>
      <c r="G374" s="1">
        <f t="shared" si="11"/>
        <v>19</v>
      </c>
      <c r="H374" s="1">
        <v>290</v>
      </c>
      <c r="I374" s="4"/>
    </row>
    <row r="375" spans="1:9" ht="12.75">
      <c r="A375" s="3">
        <v>15</v>
      </c>
      <c r="B375" s="1" t="str">
        <f>IF(H375&lt;&gt;0,VLOOKUP(H375,'[1]ISC.ALLIEVE'!$A$2:$G$29,2,FALSE),)</f>
        <v>BRUGNARA</v>
      </c>
      <c r="C375" s="1" t="str">
        <f>IF(H375&lt;&gt;0,VLOOKUP(H375,'[1]ISC.ALLIEVE'!$A$2:$G$29,3,FALSE),)</f>
        <v>ANNA</v>
      </c>
      <c r="D375" s="5">
        <f>IF(H375&lt;&gt;0,VLOOKUP(H375,'[1]ISC.ALLIEVE'!$A$2:$G$29,4,FALSE),)</f>
        <v>1997</v>
      </c>
      <c r="E375" s="1" t="str">
        <f>IF(H375&lt;&gt;0,VLOOKUP(H375,'[1]ISC.ALLIEVE'!$A$2:$G$29,5,FALSE),)</f>
        <v>ALLIEVE</v>
      </c>
      <c r="F375" s="1" t="str">
        <f>IF(H375&lt;&gt;0,VLOOKUP(H375,'[1]ISC.ALLIEVE'!$A$2:$G$29,7,FALSE),)</f>
        <v>ATL VALLE DI CEMBRA</v>
      </c>
      <c r="G375" s="1">
        <f t="shared" si="11"/>
        <v>18</v>
      </c>
      <c r="H375" s="1">
        <v>283</v>
      </c>
      <c r="I375" s="4"/>
    </row>
    <row r="376" spans="1:9" ht="12.75">
      <c r="A376" s="3">
        <v>16</v>
      </c>
      <c r="B376" s="1" t="str">
        <f>IF(H376&lt;&gt;0,VLOOKUP(H376,'[1]ISC.ALLIEVE'!$A$2:$G$29,2,FALSE),)</f>
        <v>CAPPELLETTI</v>
      </c>
      <c r="C376" s="1" t="str">
        <f>IF(H376&lt;&gt;0,VLOOKUP(H376,'[1]ISC.ALLIEVE'!$A$2:$G$29,3,FALSE),)</f>
        <v>VIVIANA</v>
      </c>
      <c r="D376" s="5">
        <f>IF(H376&lt;&gt;0,VLOOKUP(H376,'[1]ISC.ALLIEVE'!$A$2:$G$29,4,FALSE),)</f>
        <v>1997</v>
      </c>
      <c r="E376" s="1" t="str">
        <f>IF(H376&lt;&gt;0,VLOOKUP(H376,'[1]ISC.ALLIEVE'!$A$2:$G$29,5,FALSE),)</f>
        <v>ALLIEVE</v>
      </c>
      <c r="F376" s="1" t="str">
        <f>IF(H376&lt;&gt;0,VLOOKUP(H376,'[1]ISC.ALLIEVE'!$A$2:$G$29,7,FALSE),)</f>
        <v>G.S. TRILACUM</v>
      </c>
      <c r="G376" s="1">
        <f t="shared" si="11"/>
        <v>17</v>
      </c>
      <c r="H376" s="1">
        <v>284</v>
      </c>
      <c r="I376" s="4"/>
    </row>
    <row r="377" spans="1:9" ht="12.75">
      <c r="A377" s="3">
        <v>17</v>
      </c>
      <c r="B377" s="1" t="str">
        <f>IF(H377&lt;&gt;0,VLOOKUP(H377,'[1]ISC.ALLIEVE'!$A$2:$G$29,2,FALSE),)</f>
        <v>TELCH</v>
      </c>
      <c r="C377" s="1" t="str">
        <f>IF(H377&lt;&gt;0,VLOOKUP(H377,'[1]ISC.ALLIEVE'!$A$2:$G$29,3,FALSE),)</f>
        <v>SHARON</v>
      </c>
      <c r="D377" s="5">
        <f>IF(H377&lt;&gt;0,VLOOKUP(H377,'[1]ISC.ALLIEVE'!$A$2:$G$29,4,FALSE),)</f>
        <v>1997</v>
      </c>
      <c r="E377" s="1" t="str">
        <f>IF(H377&lt;&gt;0,VLOOKUP(H377,'[1]ISC.ALLIEVE'!$A$2:$G$29,5,FALSE),)</f>
        <v>ALLIEVE</v>
      </c>
      <c r="F377" s="1" t="str">
        <f>IF(H377&lt;&gt;0,VLOOKUP(H377,'[1]ISC.ALLIEVE'!$A$2:$G$29,7,FALSE),)</f>
        <v>ATL VALLE DI CEMBRA</v>
      </c>
      <c r="G377" s="1">
        <f t="shared" si="11"/>
        <v>16</v>
      </c>
      <c r="H377" s="1">
        <v>594</v>
      </c>
      <c r="I377" s="4"/>
    </row>
    <row r="378" spans="1:9" ht="12.75">
      <c r="A378" s="3">
        <v>18</v>
      </c>
      <c r="B378" s="1" t="str">
        <f>IF(H378&lt;&gt;0,VLOOKUP(H378,'[1]ISC.ALLIEVE'!$A$2:$G$29,2,FALSE),)</f>
        <v>PATERNOSTER</v>
      </c>
      <c r="C378" s="1" t="str">
        <f>IF(H378&lt;&gt;0,VLOOKUP(H378,'[1]ISC.ALLIEVE'!$A$2:$G$29,3,FALSE),)</f>
        <v>NICOLE</v>
      </c>
      <c r="D378" s="5">
        <f>IF(H378&lt;&gt;0,VLOOKUP(H378,'[1]ISC.ALLIEVE'!$A$2:$G$29,4,FALSE),)</f>
        <v>1997</v>
      </c>
      <c r="E378" s="1" t="str">
        <f>IF(H378&lt;&gt;0,VLOOKUP(H378,'[1]ISC.ALLIEVE'!$A$2:$G$29,5,FALSE),)</f>
        <v>ALLIEVE</v>
      </c>
      <c r="F378" s="1" t="str">
        <f>IF(H378&lt;&gt;0,VLOOKUP(H378,'[1]ISC.ALLIEVE'!$A$2:$G$29,7,FALSE),)</f>
        <v>U.S.A.M. BAITONA</v>
      </c>
      <c r="G378" s="1">
        <f t="shared" si="11"/>
        <v>15</v>
      </c>
      <c r="H378" s="1">
        <v>294</v>
      </c>
      <c r="I378" s="4"/>
    </row>
    <row r="379" spans="1:9" ht="12.75">
      <c r="A379" s="3">
        <v>19</v>
      </c>
      <c r="B379" s="1" t="str">
        <f>IF(H379&lt;&gt;0,VLOOKUP(H379,'[1]ISC.ALLIEVE'!$A$2:$G$29,2,FALSE),)</f>
        <v>PIFFER</v>
      </c>
      <c r="C379" s="1" t="str">
        <f>IF(H379&lt;&gt;0,VLOOKUP(H379,'[1]ISC.ALLIEVE'!$A$2:$G$29,3,FALSE),)</f>
        <v>SOFIA</v>
      </c>
      <c r="D379" s="5">
        <f>IF(H379&lt;&gt;0,VLOOKUP(H379,'[1]ISC.ALLIEVE'!$A$2:$G$29,4,FALSE),)</f>
        <v>1997</v>
      </c>
      <c r="E379" s="1" t="str">
        <f>IF(H379&lt;&gt;0,VLOOKUP(H379,'[1]ISC.ALLIEVE'!$A$2:$G$29,5,FALSE),)</f>
        <v>ALLIEVE</v>
      </c>
      <c r="F379" s="1" t="str">
        <f>IF(H379&lt;&gt;0,VLOOKUP(H379,'[1]ISC.ALLIEVE'!$A$2:$G$29,7,FALSE),)</f>
        <v>ATL VALLE DI CEMBRA</v>
      </c>
      <c r="G379" s="1">
        <f t="shared" si="11"/>
        <v>14</v>
      </c>
      <c r="H379" s="1">
        <v>295</v>
      </c>
      <c r="I379" s="4"/>
    </row>
    <row r="380" spans="1:9" ht="12.75">
      <c r="A380" s="3">
        <v>20</v>
      </c>
      <c r="B380" s="1" t="str">
        <f>IF(H380&lt;&gt;0,VLOOKUP(H380,'[1]ISC.ALLIEVE'!$A$2:$G$29,2,FALSE),)</f>
        <v>MAZZUCOTELLI</v>
      </c>
      <c r="C380" s="1" t="str">
        <f>IF(H380&lt;&gt;0,VLOOKUP(H380,'[1]ISC.ALLIEVE'!$A$2:$G$29,3,FALSE),)</f>
        <v>CHIARA</v>
      </c>
      <c r="D380" s="5">
        <f>IF(H380&lt;&gt;0,VLOOKUP(H380,'[1]ISC.ALLIEVE'!$A$2:$G$29,4,FALSE),)</f>
        <v>1997</v>
      </c>
      <c r="E380" s="1" t="str">
        <f>IF(H380&lt;&gt;0,VLOOKUP(H380,'[1]ISC.ALLIEVE'!$A$2:$G$29,5,FALSE),)</f>
        <v>ALLIEVE</v>
      </c>
      <c r="F380" s="1" t="str">
        <f>IF(H380&lt;&gt;0,VLOOKUP(H380,'[1]ISC.ALLIEVE'!$A$2:$G$29,7,FALSE),)</f>
        <v>G.S. TRILACUM</v>
      </c>
      <c r="G380" s="1">
        <f t="shared" si="11"/>
        <v>13</v>
      </c>
      <c r="H380" s="1">
        <v>292</v>
      </c>
      <c r="I380" s="4"/>
    </row>
    <row r="381" spans="1:9" ht="12.75">
      <c r="A381" s="3">
        <v>21</v>
      </c>
      <c r="B381" s="1" t="str">
        <f>IF(H381&lt;&gt;0,VLOOKUP(H381,'[1]ISC.ALLIEVE'!$A$2:$G$29,2,FALSE),)</f>
        <v>DEBIASI</v>
      </c>
      <c r="C381" s="1" t="str">
        <f>IF(H381&lt;&gt;0,VLOOKUP(H381,'[1]ISC.ALLIEVE'!$A$2:$G$29,3,FALSE),)</f>
        <v>SOFIA</v>
      </c>
      <c r="D381" s="5">
        <f>IF(H381&lt;&gt;0,VLOOKUP(H381,'[1]ISC.ALLIEVE'!$A$2:$G$29,4,FALSE),)</f>
        <v>1997</v>
      </c>
      <c r="E381" s="1" t="str">
        <f>IF(H381&lt;&gt;0,VLOOKUP(H381,'[1]ISC.ALLIEVE'!$A$2:$G$29,5,FALSE),)</f>
        <v>ALLIEVE</v>
      </c>
      <c r="F381" s="1" t="str">
        <f>IF(H381&lt;&gt;0,VLOOKUP(H381,'[1]ISC.ALLIEVE'!$A$2:$G$29,7,FALSE),)</f>
        <v>JUNIOR SPORT AVIO</v>
      </c>
      <c r="G381" s="1">
        <f t="shared" si="11"/>
        <v>12</v>
      </c>
      <c r="H381" s="1">
        <v>286</v>
      </c>
      <c r="I381" s="4"/>
    </row>
    <row r="382" spans="1:9" ht="12.75">
      <c r="A382" s="3">
        <v>22</v>
      </c>
      <c r="B382" s="1" t="str">
        <f>IF(H382&lt;&gt;0,VLOOKUP(H382,'[1]ISC.ALLIEVE'!$A$2:$G$29,2,FALSE),)</f>
        <v>CHISTE'</v>
      </c>
      <c r="C382" s="1" t="str">
        <f>IF(H382&lt;&gt;0,VLOOKUP(H382,'[1]ISC.ALLIEVE'!$A$2:$G$29,3,FALSE),)</f>
        <v>ELEONORA</v>
      </c>
      <c r="D382" s="5">
        <f>IF(H382&lt;&gt;0,VLOOKUP(H382,'[1]ISC.ALLIEVE'!$A$2:$G$29,4,FALSE),)</f>
        <v>1997</v>
      </c>
      <c r="E382" s="1" t="str">
        <f>IF(H382&lt;&gt;0,VLOOKUP(H382,'[1]ISC.ALLIEVE'!$A$2:$G$29,5,FALSE),)</f>
        <v>ALLIEVE</v>
      </c>
      <c r="F382" s="1" t="str">
        <f>IF(H382&lt;&gt;0,VLOOKUP(H382,'[1]ISC.ALLIEVE'!$A$2:$G$29,7,FALSE),)</f>
        <v>G.S. TRILACUM</v>
      </c>
      <c r="G382" s="1">
        <f>IF(H382&lt;&gt;0,IF(G381&gt;1,G381-1,G381),)</f>
        <v>11</v>
      </c>
      <c r="H382" s="1">
        <v>285</v>
      </c>
      <c r="I382" s="4"/>
    </row>
    <row r="384" ht="13.5" thickBot="1"/>
    <row r="385" spans="1:9" ht="13.5" thickBot="1">
      <c r="A385" s="15" t="s">
        <v>226</v>
      </c>
      <c r="B385" s="16"/>
      <c r="C385" s="16"/>
      <c r="D385" s="16"/>
      <c r="E385" s="16"/>
      <c r="F385" s="16"/>
      <c r="G385" s="16"/>
      <c r="H385" s="16"/>
      <c r="I385" s="17"/>
    </row>
    <row r="386" spans="1:9" ht="12.75">
      <c r="A386" s="3">
        <v>1</v>
      </c>
      <c r="B386" s="1" t="str">
        <f>IF(H386&lt;&gt;0,VLOOKUP(H386,'[1]ISC.ALLIEVI'!$A$2:$G$125,2,FALSE),)</f>
        <v>JASSIN</v>
      </c>
      <c r="C386" s="1" t="str">
        <f>IF(H386&lt;&gt;0,VLOOKUP(H386,'[1]ISC.ALLIEVI'!$A$2:$G$125,3,FALSE),)</f>
        <v>BOUHI</v>
      </c>
      <c r="D386" s="5">
        <f>IF(H386&lt;&gt;0,VLOOKUP(H386,'[1]ISC.ALLIEVI'!$A$2:$G$125,4,FALSE),)</f>
        <v>1996</v>
      </c>
      <c r="E386" s="1" t="str">
        <f>IF(H386&lt;&gt;0,VLOOKUP(H386,'[1]ISC.ALLIEVI'!$A$2:$G$125,5,FALSE),)</f>
        <v>ALLIEVI</v>
      </c>
      <c r="F386" s="1" t="str">
        <f>IF(H386&lt;&gt;0,VLOOKUP(H386,'[1]ISC.ALLIEVI'!$A$2:$G$125,7,FALSE),)</f>
        <v>ATL REGGIO</v>
      </c>
      <c r="G386" s="1">
        <v>32</v>
      </c>
      <c r="H386" s="1">
        <v>428</v>
      </c>
      <c r="I386" s="2" t="s">
        <v>75</v>
      </c>
    </row>
    <row r="387" spans="1:9" ht="12.75">
      <c r="A387" s="3">
        <v>2</v>
      </c>
      <c r="B387" s="1" t="str">
        <f>IF(H387&lt;&gt;0,VLOOKUP(H387,'[1]ISC.ALLIEVI'!$A$2:$G$125,2,FALSE),)</f>
        <v>VENDER</v>
      </c>
      <c r="C387" s="1" t="str">
        <f>IF(H387&lt;&gt;0,VLOOKUP(H387,'[1]ISC.ALLIEVI'!$A$2:$G$125,3,FALSE),)</f>
        <v>ALBERTO</v>
      </c>
      <c r="D387" s="5">
        <f>IF(H387&lt;&gt;0,VLOOKUP(H387,'[1]ISC.ALLIEVI'!$A$2:$G$125,4,FALSE),)</f>
        <v>1996</v>
      </c>
      <c r="E387" s="1" t="str">
        <f>IF(H387&lt;&gt;0,VLOOKUP(H387,'[1]ISC.ALLIEVI'!$A$2:$G$125,5,FALSE),)</f>
        <v>ALLIEVI</v>
      </c>
      <c r="F387" s="1" t="str">
        <f>IF(H387&lt;&gt;0,VLOOKUP(H387,'[1]ISC.ALLIEVI'!$A$2:$G$125,7,FALSE),)</f>
        <v>VALCHIESE</v>
      </c>
      <c r="G387" s="1">
        <f>IF(H387&lt;&gt;0,IF(G386&gt;1,G386-1,G386),)</f>
        <v>31</v>
      </c>
      <c r="H387" s="1">
        <v>429</v>
      </c>
      <c r="I387" s="2" t="s">
        <v>76</v>
      </c>
    </row>
    <row r="388" spans="1:9" ht="12.75">
      <c r="A388" s="3">
        <v>3</v>
      </c>
      <c r="B388" s="1" t="str">
        <f>IF(H388&lt;&gt;0,VLOOKUP(H388,'[1]ISC.ALLIEVI'!$A$2:$G$125,2,FALSE),)</f>
        <v>GRIMAZ</v>
      </c>
      <c r="C388" s="1" t="str">
        <f>IF(H388&lt;&gt;0,VLOOKUP(H388,'[1]ISC.ALLIEVI'!$A$2:$G$125,3,FALSE),)</f>
        <v>LUCA</v>
      </c>
      <c r="D388" s="5">
        <f>IF(H388&lt;&gt;0,VLOOKUP(H388,'[1]ISC.ALLIEVI'!$A$2:$G$125,4,FALSE),)</f>
        <v>1996</v>
      </c>
      <c r="E388" s="1" t="str">
        <f>IF(H388&lt;&gt;0,VLOOKUP(H388,'[1]ISC.ALLIEVI'!$A$2:$G$125,5,FALSE),)</f>
        <v>ALLIEVI</v>
      </c>
      <c r="F388" s="1" t="str">
        <f>IF(H388&lt;&gt;0,VLOOKUP(H388,'[1]ISC.ALLIEVI'!$A$2:$G$125,7,FALSE),)</f>
        <v>U.S.D. VILLAZZANO</v>
      </c>
      <c r="G388" s="1">
        <f>IF(H388&lt;&gt;0,IF(G387&gt;1,G387-1,G387),)</f>
        <v>30</v>
      </c>
      <c r="H388" s="1">
        <v>426</v>
      </c>
      <c r="I388" s="2" t="s">
        <v>77</v>
      </c>
    </row>
    <row r="389" spans="1:9" ht="12.75">
      <c r="A389" s="3">
        <v>4</v>
      </c>
      <c r="B389" s="1" t="str">
        <f>IF(H389&lt;&gt;0,VLOOKUP(H389,'[1]ISC.ALLIEVI'!$A$2:$G$125,2,FALSE),)</f>
        <v>DALLACOSTA</v>
      </c>
      <c r="C389" s="1" t="str">
        <f>IF(H389&lt;&gt;0,VLOOKUP(H389,'[1]ISC.ALLIEVI'!$A$2:$G$125,3,FALSE),)</f>
        <v>GIOVANNI</v>
      </c>
      <c r="D389" s="5">
        <f>IF(H389&lt;&gt;0,VLOOKUP(H389,'[1]ISC.ALLIEVI'!$A$2:$G$125,4,FALSE),)</f>
        <v>1997</v>
      </c>
      <c r="E389" s="1" t="str">
        <f>IF(H389&lt;&gt;0,VLOOKUP(H389,'[1]ISC.ALLIEVI'!$A$2:$G$125,5,FALSE),)</f>
        <v>ALLIEVI</v>
      </c>
      <c r="F389" s="1" t="str">
        <f>IF(H389&lt;&gt;0,VLOOKUP(H389,'[1]ISC.ALLIEVI'!$A$2:$G$125,7,FALSE),)</f>
        <v>LAGARINA CRUS TEAM</v>
      </c>
      <c r="G389" s="1">
        <f>IF(H389&lt;&gt;0,IF(G388&gt;1,G388-1,G388),)</f>
        <v>29</v>
      </c>
      <c r="H389" s="1">
        <v>407</v>
      </c>
      <c r="I389" s="2" t="s">
        <v>78</v>
      </c>
    </row>
    <row r="390" spans="1:9" ht="12.75">
      <c r="A390" s="3">
        <v>5</v>
      </c>
      <c r="B390" s="1" t="str">
        <f>IF(H390&lt;&gt;0,VLOOKUP(H390,'[1]ISC.ALLIEVI'!$A$2:$G$125,2,FALSE),)</f>
        <v>CAVOSI</v>
      </c>
      <c r="C390" s="1" t="str">
        <f>IF(H390&lt;&gt;0,VLOOKUP(H390,'[1]ISC.ALLIEVI'!$A$2:$G$125,3,FALSE),)</f>
        <v>STEFANO</v>
      </c>
      <c r="D390" s="5">
        <f>IF(H390&lt;&gt;0,VLOOKUP(H390,'[1]ISC.ALLIEVI'!$A$2:$G$125,4,FALSE),)</f>
        <v>1997</v>
      </c>
      <c r="E390" s="1" t="str">
        <f>IF(H390&lt;&gt;0,VLOOKUP(H390,'[1]ISC.ALLIEVI'!$A$2:$G$125,5,FALSE),)</f>
        <v>ALLIEVI</v>
      </c>
      <c r="F390" s="1" t="str">
        <f>IF(H390&lt;&gt;0,VLOOKUP(H390,'[1]ISC.ALLIEVI'!$A$2:$G$125,7,FALSE),)</f>
        <v>U.S.D CERMIS</v>
      </c>
      <c r="G390" s="1">
        <f>IF(H390&lt;&gt;0,IF(G389&gt;1,G389-1,G389),)</f>
        <v>28</v>
      </c>
      <c r="H390" s="1">
        <v>405</v>
      </c>
      <c r="I390" s="2" t="s">
        <v>79</v>
      </c>
    </row>
    <row r="391" spans="1:9" ht="12.75">
      <c r="A391" s="3">
        <v>6</v>
      </c>
      <c r="B391" s="1" t="str">
        <f>IF(H391&lt;&gt;0,VLOOKUP(H391,'[1]ISC.ALLIEVI'!$A$2:$G$125,2,FALSE),)</f>
        <v>ZUCAL</v>
      </c>
      <c r="C391" s="1" t="str">
        <f>IF(H391&lt;&gt;0,VLOOKUP(H391,'[1]ISC.ALLIEVI'!$A$2:$G$125,3,FALSE),)</f>
        <v>GIULIO</v>
      </c>
      <c r="D391" s="5">
        <f>IF(H391&lt;&gt;0,VLOOKUP(H391,'[1]ISC.ALLIEVI'!$A$2:$G$125,4,FALSE),)</f>
        <v>1996</v>
      </c>
      <c r="E391" s="1" t="str">
        <f>IF(H391&lt;&gt;0,VLOOKUP(H391,'[1]ISC.ALLIEVI'!$A$2:$G$125,5,FALSE),)</f>
        <v>ALLIEVI</v>
      </c>
      <c r="F391" s="1" t="str">
        <f>IF(H391&lt;&gt;0,VLOOKUP(H391,'[1]ISC.ALLIEVI'!$A$2:$G$125,7,FALSE),)</f>
        <v>ATL CLARINA</v>
      </c>
      <c r="G391" s="1">
        <f>IF(H391&lt;&gt;0,IF(G390&gt;1,G390-1,G390),)</f>
        <v>27</v>
      </c>
      <c r="H391" s="1">
        <v>595</v>
      </c>
      <c r="I391" s="2" t="s">
        <v>58</v>
      </c>
    </row>
    <row r="392" spans="1:9" ht="12.75">
      <c r="A392" s="3">
        <v>7</v>
      </c>
      <c r="B392" s="1" t="str">
        <f>IF(H392&lt;&gt;0,VLOOKUP(H392,'[1]ISC.ALLIEVI'!$A$2:$G$125,2,FALSE),)</f>
        <v>FABBRI</v>
      </c>
      <c r="C392" s="1" t="str">
        <f>IF(H392&lt;&gt;0,VLOOKUP(H392,'[1]ISC.ALLIEVI'!$A$2:$G$125,3,FALSE),)</f>
        <v>TOMMASO</v>
      </c>
      <c r="D392" s="5">
        <f>IF(H392&lt;&gt;0,VLOOKUP(H392,'[1]ISC.ALLIEVI'!$A$2:$G$125,4,FALSE),)</f>
        <v>1997</v>
      </c>
      <c r="E392" s="1" t="str">
        <f>IF(H392&lt;&gt;0,VLOOKUP(H392,'[1]ISC.ALLIEVI'!$A$2:$G$125,5,FALSE),)</f>
        <v>ALLIEVI</v>
      </c>
      <c r="F392" s="1" t="str">
        <f>IF(H392&lt;&gt;0,VLOOKUP(H392,'[1]ISC.ALLIEVI'!$A$2:$G$125,7,FALSE),)</f>
        <v>G.S. TRILACUM</v>
      </c>
      <c r="G392" s="1">
        <f aca="true" t="shared" si="12" ref="G392:G411">IF(H392&lt;&gt;0,IF(G391&gt;1,G391-1,G391),)</f>
        <v>26</v>
      </c>
      <c r="H392" s="1">
        <v>410</v>
      </c>
      <c r="I392" s="2" t="s">
        <v>61</v>
      </c>
    </row>
    <row r="393" spans="1:9" ht="12.75">
      <c r="A393" s="3">
        <v>8</v>
      </c>
      <c r="B393" s="1" t="str">
        <f>IF(H393&lt;&gt;0,VLOOKUP(H393,'[1]ISC.ALLIEVI'!$A$2:$G$125,2,FALSE),)</f>
        <v>GREMES</v>
      </c>
      <c r="C393" s="1" t="str">
        <f>IF(H393&lt;&gt;0,VLOOKUP(H393,'[1]ISC.ALLIEVI'!$A$2:$G$125,3,FALSE),)</f>
        <v>ANDREA</v>
      </c>
      <c r="D393" s="5">
        <f>IF(H393&lt;&gt;0,VLOOKUP(H393,'[1]ISC.ALLIEVI'!$A$2:$G$125,4,FALSE),)</f>
        <v>1997</v>
      </c>
      <c r="E393" s="1" t="str">
        <f>IF(H393&lt;&gt;0,VLOOKUP(H393,'[1]ISC.ALLIEVI'!$A$2:$G$125,5,FALSE),)</f>
        <v>ALLIEVI</v>
      </c>
      <c r="F393" s="1" t="str">
        <f>IF(H393&lt;&gt;0,VLOOKUP(H393,'[1]ISC.ALLIEVI'!$A$2:$G$125,7,FALSE),)</f>
        <v>SCI CLUB MARZOLA</v>
      </c>
      <c r="G393" s="1">
        <f t="shared" si="12"/>
        <v>25</v>
      </c>
      <c r="H393" s="1">
        <v>411</v>
      </c>
      <c r="I393" s="2" t="s">
        <v>80</v>
      </c>
    </row>
    <row r="394" spans="1:9" ht="12.75">
      <c r="A394" s="3">
        <v>9</v>
      </c>
      <c r="B394" s="1" t="str">
        <f>IF(H394&lt;&gt;0,VLOOKUP(H394,'[1]ISC.ALLIEVI'!$A$2:$G$125,2,FALSE),)</f>
        <v>CASAGRANDA </v>
      </c>
      <c r="C394" s="1" t="str">
        <f>IF(H394&lt;&gt;0,VLOOKUP(H394,'[1]ISC.ALLIEVI'!$A$2:$G$125,3,FALSE),)</f>
        <v>REMI</v>
      </c>
      <c r="D394" s="5">
        <f>IF(H394&lt;&gt;0,VLOOKUP(H394,'[1]ISC.ALLIEVI'!$A$2:$G$125,4,FALSE),)</f>
        <v>1997</v>
      </c>
      <c r="E394" s="1" t="str">
        <f>IF(H394&lt;&gt;0,VLOOKUP(H394,'[1]ISC.ALLIEVI'!$A$2:$G$125,5,FALSE),)</f>
        <v>ALLIEVI</v>
      </c>
      <c r="F394" s="1" t="str">
        <f>IF(H394&lt;&gt;0,VLOOKUP(H394,'[1]ISC.ALLIEVI'!$A$2:$G$125,7,FALSE),)</f>
        <v>U.S. VILLAGNEDO</v>
      </c>
      <c r="G394" s="1">
        <f t="shared" si="12"/>
        <v>24</v>
      </c>
      <c r="H394" s="1">
        <v>404</v>
      </c>
      <c r="I394" s="2" t="s">
        <v>81</v>
      </c>
    </row>
    <row r="395" spans="1:9" ht="12.75">
      <c r="A395" s="3">
        <v>10</v>
      </c>
      <c r="B395" s="1" t="str">
        <f>IF(H395&lt;&gt;0,VLOOKUP(H395,'[1]ISC.ALLIEVI'!$A$2:$G$125,2,FALSE),)</f>
        <v>BUGNA</v>
      </c>
      <c r="C395" s="1" t="str">
        <f>IF(H395&lt;&gt;0,VLOOKUP(H395,'[1]ISC.ALLIEVI'!$A$2:$G$125,3,FALSE),)</f>
        <v>MAURIZIO</v>
      </c>
      <c r="D395" s="5">
        <f>IF(H395&lt;&gt;0,VLOOKUP(H395,'[1]ISC.ALLIEVI'!$A$2:$G$125,4,FALSE),)</f>
        <v>1996</v>
      </c>
      <c r="E395" s="1" t="str">
        <f>IF(H395&lt;&gt;0,VLOOKUP(H395,'[1]ISC.ALLIEVI'!$A$2:$G$125,5,FALSE),)</f>
        <v>ALLIEVI</v>
      </c>
      <c r="F395" s="1" t="str">
        <f>IF(H395&lt;&gt;0,VLOOKUP(H395,'[1]ISC.ALLIEVI'!$A$2:$G$125,7,FALSE),)</f>
        <v>VALCHIESE</v>
      </c>
      <c r="G395" s="1">
        <f t="shared" si="12"/>
        <v>23</v>
      </c>
      <c r="H395" s="1">
        <v>421</v>
      </c>
      <c r="I395" s="2" t="s">
        <v>82</v>
      </c>
    </row>
    <row r="396" spans="1:9" ht="12.75">
      <c r="A396" s="3">
        <v>11</v>
      </c>
      <c r="B396" s="1" t="str">
        <f>IF(H396&lt;&gt;0,VLOOKUP(H396,'[1]ISC.ALLIEVI'!$A$2:$G$125,2,FALSE),)</f>
        <v>DORIGATTI</v>
      </c>
      <c r="C396" s="1" t="str">
        <f>IF(H396&lt;&gt;0,VLOOKUP(H396,'[1]ISC.ALLIEVI'!$A$2:$G$125,3,FALSE),)</f>
        <v>EMILIO</v>
      </c>
      <c r="D396" s="5">
        <f>IF(H396&lt;&gt;0,VLOOKUP(H396,'[1]ISC.ALLIEVI'!$A$2:$G$125,4,FALSE),)</f>
        <v>1997</v>
      </c>
      <c r="E396" s="1" t="str">
        <f>IF(H396&lt;&gt;0,VLOOKUP(H396,'[1]ISC.ALLIEVI'!$A$2:$G$125,5,FALSE),)</f>
        <v>ALLIEVI</v>
      </c>
      <c r="F396" s="1" t="str">
        <f>IF(H396&lt;&gt;0,VLOOKUP(H396,'[1]ISC.ALLIEVI'!$A$2:$G$125,7,FALSE),)</f>
        <v>ATL VALLE DI CEMBRA</v>
      </c>
      <c r="G396" s="1">
        <f t="shared" si="12"/>
        <v>22</v>
      </c>
      <c r="H396" s="1">
        <v>409</v>
      </c>
      <c r="I396" s="4"/>
    </row>
    <row r="397" spans="1:9" ht="12.75">
      <c r="A397" s="3">
        <v>12</v>
      </c>
      <c r="B397" s="1" t="str">
        <f>IF(H397&lt;&gt;0,VLOOKUP(H397,'[1]ISC.ALLIEVI'!$A$2:$G$125,2,FALSE),)</f>
        <v>WEBBER</v>
      </c>
      <c r="C397" s="1" t="str">
        <f>IF(H397&lt;&gt;0,VLOOKUP(H397,'[1]ISC.ALLIEVI'!$A$2:$G$125,3,FALSE),)</f>
        <v>DANIEL</v>
      </c>
      <c r="D397" s="5">
        <f>IF(H397&lt;&gt;0,VLOOKUP(H397,'[1]ISC.ALLIEVI'!$A$2:$G$125,4,FALSE),)</f>
        <v>1997</v>
      </c>
      <c r="E397" s="1" t="str">
        <f>IF(H397&lt;&gt;0,VLOOKUP(H397,'[1]ISC.ALLIEVI'!$A$2:$G$125,5,FALSE),)</f>
        <v>ALLIEVI</v>
      </c>
      <c r="F397" s="1" t="str">
        <f>IF(H397&lt;&gt;0,VLOOKUP(H397,'[1]ISC.ALLIEVI'!$A$2:$G$125,7,FALSE),)</f>
        <v>U.S.A.M. BAITONA</v>
      </c>
      <c r="G397" s="1">
        <f t="shared" si="12"/>
        <v>21</v>
      </c>
      <c r="H397" s="1">
        <v>417</v>
      </c>
      <c r="I397" s="4"/>
    </row>
    <row r="398" spans="1:9" ht="12.75">
      <c r="A398" s="3">
        <v>13</v>
      </c>
      <c r="B398" s="1" t="str">
        <f>IF(H398&lt;&gt;0,VLOOKUP(H398,'[1]ISC.ALLIEVI'!$A$2:$G$125,2,FALSE),)</f>
        <v>BALDO</v>
      </c>
      <c r="C398" s="1" t="str">
        <f>IF(H398&lt;&gt;0,VLOOKUP(H398,'[1]ISC.ALLIEVI'!$A$2:$G$125,3,FALSE),)</f>
        <v>IVAN</v>
      </c>
      <c r="D398" s="5">
        <f>IF(H398&lt;&gt;0,VLOOKUP(H398,'[1]ISC.ALLIEVI'!$A$2:$G$125,4,FALSE),)</f>
        <v>1996</v>
      </c>
      <c r="E398" s="1" t="str">
        <f>IF(H398&lt;&gt;0,VLOOKUP(H398,'[1]ISC.ALLIEVI'!$A$2:$G$125,5,FALSE),)</f>
        <v>ALLIEVI</v>
      </c>
      <c r="F398" s="1" t="str">
        <f>IF(H398&lt;&gt;0,VLOOKUP(H398,'[1]ISC.ALLIEVI'!$A$2:$G$125,7,FALSE),)</f>
        <v>SCI CLUB MARZOLA</v>
      </c>
      <c r="G398" s="1">
        <f t="shared" si="12"/>
        <v>20</v>
      </c>
      <c r="H398" s="1">
        <v>418</v>
      </c>
      <c r="I398" s="4"/>
    </row>
    <row r="399" spans="1:9" ht="12.75">
      <c r="A399" s="3">
        <v>14</v>
      </c>
      <c r="B399" s="1" t="str">
        <f>IF(H399&lt;&gt;0,VLOOKUP(H399,'[1]ISC.ALLIEVI'!$A$2:$G$125,2,FALSE),)</f>
        <v>BETTINI</v>
      </c>
      <c r="C399" s="1" t="str">
        <f>IF(H399&lt;&gt;0,VLOOKUP(H399,'[1]ISC.ALLIEVI'!$A$2:$G$125,3,FALSE),)</f>
        <v>MATTEO</v>
      </c>
      <c r="D399" s="5">
        <f>IF(H399&lt;&gt;0,VLOOKUP(H399,'[1]ISC.ALLIEVI'!$A$2:$G$125,4,FALSE),)</f>
        <v>1997</v>
      </c>
      <c r="E399" s="1" t="str">
        <f>IF(H399&lt;&gt;0,VLOOKUP(H399,'[1]ISC.ALLIEVI'!$A$2:$G$125,5,FALSE),)</f>
        <v>ALLIEVI</v>
      </c>
      <c r="F399" s="1" t="str">
        <f>IF(H399&lt;&gt;0,VLOOKUP(H399,'[1]ISC.ALLIEVI'!$A$2:$G$125,7,FALSE),)</f>
        <v>LAGARINA CRUS TEAM</v>
      </c>
      <c r="G399" s="1">
        <f t="shared" si="12"/>
        <v>19</v>
      </c>
      <c r="H399" s="1">
        <v>402</v>
      </c>
      <c r="I399" s="4"/>
    </row>
    <row r="400" spans="1:9" ht="12.75">
      <c r="A400" s="3">
        <v>15</v>
      </c>
      <c r="B400" s="1" t="str">
        <f>IF(H400&lt;&gt;0,VLOOKUP(H400,'[1]ISC.ALLIEVI'!$A$2:$G$125,2,FALSE),)</f>
        <v>DALDOSS</v>
      </c>
      <c r="C400" s="1" t="str">
        <f>IF(H400&lt;&gt;0,VLOOKUP(H400,'[1]ISC.ALLIEVI'!$A$2:$G$125,3,FALSE),)</f>
        <v>ALESSIO</v>
      </c>
      <c r="D400" s="5">
        <f>IF(H400&lt;&gt;0,VLOOKUP(H400,'[1]ISC.ALLIEVI'!$A$2:$G$125,4,FALSE),)</f>
        <v>1996</v>
      </c>
      <c r="E400" s="1" t="str">
        <f>IF(H400&lt;&gt;0,VLOOKUP(H400,'[1]ISC.ALLIEVI'!$A$2:$G$125,5,FALSE),)</f>
        <v>ALLIEVI</v>
      </c>
      <c r="F400" s="1" t="str">
        <f>IF(H400&lt;&gt;0,VLOOKUP(H400,'[1]ISC.ALLIEVI'!$A$2:$G$125,7,FALSE),)</f>
        <v>G.S. TRILACUM</v>
      </c>
      <c r="G400" s="1">
        <f t="shared" si="12"/>
        <v>18</v>
      </c>
      <c r="H400" s="1">
        <v>424</v>
      </c>
      <c r="I400" s="4"/>
    </row>
    <row r="401" spans="1:9" ht="12.75">
      <c r="A401" s="3">
        <v>16</v>
      </c>
      <c r="B401" s="1" t="str">
        <f>IF(H401&lt;&gt;0,VLOOKUP(H401,'[1]ISC.ALLIEVI'!$A$2:$G$125,2,FALSE),)</f>
        <v>GREMES</v>
      </c>
      <c r="C401" s="1" t="str">
        <f>IF(H401&lt;&gt;0,VLOOKUP(H401,'[1]ISC.ALLIEVI'!$A$2:$G$125,3,FALSE),)</f>
        <v>FRANCESCO</v>
      </c>
      <c r="D401" s="5">
        <f>IF(H401&lt;&gt;0,VLOOKUP(H401,'[1]ISC.ALLIEVI'!$A$2:$G$125,4,FALSE),)</f>
        <v>1996</v>
      </c>
      <c r="E401" s="1" t="str">
        <f>IF(H401&lt;&gt;0,VLOOKUP(H401,'[1]ISC.ALLIEVI'!$A$2:$G$125,5,FALSE),)</f>
        <v>ALLIEVI</v>
      </c>
      <c r="F401" s="1" t="str">
        <f>IF(H401&lt;&gt;0,VLOOKUP(H401,'[1]ISC.ALLIEVI'!$A$2:$G$125,7,FALSE),)</f>
        <v>SCI CLUB MARZOLA</v>
      </c>
      <c r="G401" s="1">
        <f t="shared" si="12"/>
        <v>17</v>
      </c>
      <c r="H401" s="1">
        <v>425</v>
      </c>
      <c r="I401" s="4"/>
    </row>
    <row r="402" spans="1:9" ht="12.75">
      <c r="A402" s="3">
        <v>17</v>
      </c>
      <c r="B402" s="1" t="str">
        <f>IF(H402&lt;&gt;0,VLOOKUP(H402,'[1]ISC.ALLIEVI'!$A$2:$G$125,2,FALSE),)</f>
        <v>TODESCHI</v>
      </c>
      <c r="C402" s="1" t="str">
        <f>IF(H402&lt;&gt;0,VLOOKUP(H402,'[1]ISC.ALLIEVI'!$A$2:$G$125,3,FALSE),)</f>
        <v>LUCA</v>
      </c>
      <c r="D402" s="5">
        <f>IF(H402&lt;&gt;0,VLOOKUP(H402,'[1]ISC.ALLIEVI'!$A$2:$G$125,4,FALSE),)</f>
        <v>1997</v>
      </c>
      <c r="E402" s="1" t="str">
        <f>IF(H402&lt;&gt;0,VLOOKUP(H402,'[1]ISC.ALLIEVI'!$A$2:$G$125,5,FALSE),)</f>
        <v>ALLIEVI</v>
      </c>
      <c r="F402" s="1" t="str">
        <f>IF(H402&lt;&gt;0,VLOOKUP(H402,'[1]ISC.ALLIEVI'!$A$2:$G$125,7,FALSE),)</f>
        <v>ATL VALLE DI CEMBRA</v>
      </c>
      <c r="G402" s="1">
        <f t="shared" si="12"/>
        <v>16</v>
      </c>
      <c r="H402" s="1">
        <v>416</v>
      </c>
      <c r="I402" s="4"/>
    </row>
    <row r="403" spans="1:9" ht="12.75">
      <c r="A403" s="3">
        <v>18</v>
      </c>
      <c r="B403" s="1" t="str">
        <f>IF(H403&lt;&gt;0,VLOOKUP(H403,'[1]ISC.ALLIEVI'!$A$2:$G$125,2,FALSE),)</f>
        <v>PALLAORO </v>
      </c>
      <c r="C403" s="1" t="str">
        <f>IF(H403&lt;&gt;0,VLOOKUP(H403,'[1]ISC.ALLIEVI'!$A$2:$G$125,3,FALSE),)</f>
        <v>SIMONE</v>
      </c>
      <c r="D403" s="5">
        <f>IF(H403&lt;&gt;0,VLOOKUP(H403,'[1]ISC.ALLIEVI'!$A$2:$G$125,4,FALSE),)</f>
        <v>1997</v>
      </c>
      <c r="E403" s="1" t="str">
        <f>IF(H403&lt;&gt;0,VLOOKUP(H403,'[1]ISC.ALLIEVI'!$A$2:$G$125,5,FALSE),)</f>
        <v>ALLIEVI</v>
      </c>
      <c r="F403" s="1" t="str">
        <f>IF(H403&lt;&gt;0,VLOOKUP(H403,'[1]ISC.ALLIEVI'!$A$2:$G$125,7,FALSE),)</f>
        <v>U.S. VILLAGNEDO</v>
      </c>
      <c r="G403" s="1">
        <f t="shared" si="12"/>
        <v>15</v>
      </c>
      <c r="H403" s="1">
        <v>414</v>
      </c>
      <c r="I403" s="4"/>
    </row>
    <row r="404" spans="1:9" ht="12.75">
      <c r="A404" s="3">
        <v>19</v>
      </c>
      <c r="B404" s="1" t="str">
        <f>IF(H404&lt;&gt;0,VLOOKUP(H404,'[1]ISC.ALLIEVI'!$A$2:$G$125,2,FALSE),)</f>
        <v>CALDONAZZI</v>
      </c>
      <c r="C404" s="1" t="str">
        <f>IF(H404&lt;&gt;0,VLOOKUP(H404,'[1]ISC.ALLIEVI'!$A$2:$G$125,3,FALSE),)</f>
        <v>STEFANO</v>
      </c>
      <c r="D404" s="5">
        <f>IF(H404&lt;&gt;0,VLOOKUP(H404,'[1]ISC.ALLIEVI'!$A$2:$G$125,4,FALSE),)</f>
        <v>1997</v>
      </c>
      <c r="E404" s="1" t="str">
        <f>IF(H404&lt;&gt;0,VLOOKUP(H404,'[1]ISC.ALLIEVI'!$A$2:$G$125,5,FALSE),)</f>
        <v>ALLIEVI</v>
      </c>
      <c r="F404" s="1" t="str">
        <f>IF(H404&lt;&gt;0,VLOOKUP(H404,'[1]ISC.ALLIEVI'!$A$2:$G$125,7,FALSE),)</f>
        <v>U.S.D. VILLAZZANO</v>
      </c>
      <c r="G404" s="1">
        <f t="shared" si="12"/>
        <v>14</v>
      </c>
      <c r="H404" s="1">
        <v>403</v>
      </c>
      <c r="I404" s="4"/>
    </row>
    <row r="405" spans="1:9" ht="12.75">
      <c r="A405" s="3">
        <v>20</v>
      </c>
      <c r="B405" s="1" t="str">
        <f>IF(H405&lt;&gt;0,VLOOKUP(H405,'[1]ISC.ALLIEVI'!$A$2:$G$125,2,FALSE),)</f>
        <v>MORELLI</v>
      </c>
      <c r="C405" s="1" t="str">
        <f>IF(H405&lt;&gt;0,VLOOKUP(H405,'[1]ISC.ALLIEVI'!$A$2:$G$125,3,FALSE),)</f>
        <v>GABRIELE</v>
      </c>
      <c r="D405" s="5">
        <f>IF(H405&lt;&gt;0,VLOOKUP(H405,'[1]ISC.ALLIEVI'!$A$2:$G$125,4,FALSE),)</f>
        <v>1997</v>
      </c>
      <c r="E405" s="1" t="str">
        <f>IF(H405&lt;&gt;0,VLOOKUP(H405,'[1]ISC.ALLIEVI'!$A$2:$G$125,5,FALSE),)</f>
        <v>ALLIEVI</v>
      </c>
      <c r="F405" s="1" t="str">
        <f>IF(H405&lt;&gt;0,VLOOKUP(H405,'[1]ISC.ALLIEVI'!$A$2:$G$125,7,FALSE),)</f>
        <v>G.S. TRILACUM</v>
      </c>
      <c r="G405" s="1">
        <f t="shared" si="12"/>
        <v>13</v>
      </c>
      <c r="H405" s="1">
        <v>413</v>
      </c>
      <c r="I405" s="4"/>
    </row>
    <row r="406" spans="1:9" ht="12.75">
      <c r="A406" s="3">
        <v>21</v>
      </c>
      <c r="B406" s="1" t="str">
        <f>IF(H406&lt;&gt;0,VLOOKUP(H406,'[1]ISC.ALLIEVI'!$A$2:$G$125,2,FALSE),)</f>
        <v>CORDIN</v>
      </c>
      <c r="C406" s="1" t="str">
        <f>IF(H406&lt;&gt;0,VLOOKUP(H406,'[1]ISC.ALLIEVI'!$A$2:$G$125,3,FALSE),)</f>
        <v>ANDREA</v>
      </c>
      <c r="D406" s="5">
        <f>IF(H406&lt;&gt;0,VLOOKUP(H406,'[1]ISC.ALLIEVI'!$A$2:$G$125,4,FALSE),)</f>
        <v>1997</v>
      </c>
      <c r="E406" s="1" t="str">
        <f>IF(H406&lt;&gt;0,VLOOKUP(H406,'[1]ISC.ALLIEVI'!$A$2:$G$125,5,FALSE),)</f>
        <v>ALLIEVI</v>
      </c>
      <c r="F406" s="1" t="str">
        <f>IF(H406&lt;&gt;0,VLOOKUP(H406,'[1]ISC.ALLIEVI'!$A$2:$G$125,7,FALSE),)</f>
        <v>G.S. TRILACUM</v>
      </c>
      <c r="G406" s="1">
        <f t="shared" si="12"/>
        <v>12</v>
      </c>
      <c r="H406" s="1">
        <v>406</v>
      </c>
      <c r="I406" s="4"/>
    </row>
    <row r="407" spans="1:9" ht="12.75">
      <c r="A407" s="3">
        <v>22</v>
      </c>
      <c r="B407" s="1" t="str">
        <f>IF(H407&lt;&gt;0,VLOOKUP(H407,'[1]ISC.ALLIEVI'!$A$2:$G$125,2,FALSE),)</f>
        <v>BONAZZA</v>
      </c>
      <c r="C407" s="1" t="str">
        <f>IF(H407&lt;&gt;0,VLOOKUP(H407,'[1]ISC.ALLIEVI'!$A$2:$G$125,3,FALSE),)</f>
        <v>ALDO</v>
      </c>
      <c r="D407" s="5">
        <f>IF(H407&lt;&gt;0,VLOOKUP(H407,'[1]ISC.ALLIEVI'!$A$2:$G$125,4,FALSE),)</f>
        <v>1996</v>
      </c>
      <c r="E407" s="1" t="str">
        <f>IF(H407&lt;&gt;0,VLOOKUP(H407,'[1]ISC.ALLIEVI'!$A$2:$G$125,5,FALSE),)</f>
        <v>ALLIEVI</v>
      </c>
      <c r="F407" s="1" t="str">
        <f>IF(H407&lt;&gt;0,VLOOKUP(H407,'[1]ISC.ALLIEVI'!$A$2:$G$125,7,FALSE),)</f>
        <v>G.S. BONDO</v>
      </c>
      <c r="G407" s="1">
        <f t="shared" si="12"/>
        <v>11</v>
      </c>
      <c r="H407" s="1">
        <v>420</v>
      </c>
      <c r="I407" s="4"/>
    </row>
    <row r="408" spans="1:9" ht="12.75">
      <c r="A408" s="3">
        <v>23</v>
      </c>
      <c r="B408" s="1" t="str">
        <f>IF(H408&lt;&gt;0,VLOOKUP(H408,'[1]ISC.ALLIEVI'!$A$2:$G$125,2,FALSE),)</f>
        <v>RIZZOLI</v>
      </c>
      <c r="C408" s="1" t="str">
        <f>IF(H408&lt;&gt;0,VLOOKUP(H408,'[1]ISC.ALLIEVI'!$A$2:$G$125,3,FALSE),)</f>
        <v>TOBIA FRANCESCO</v>
      </c>
      <c r="D408" s="5">
        <f>IF(H408&lt;&gt;0,VLOOKUP(H408,'[1]ISC.ALLIEVI'!$A$2:$G$125,4,FALSE),)</f>
        <v>1997</v>
      </c>
      <c r="E408" s="1" t="str">
        <f>IF(H408&lt;&gt;0,VLOOKUP(H408,'[1]ISC.ALLIEVI'!$A$2:$G$125,5,FALSE),)</f>
        <v>ALLIEVI</v>
      </c>
      <c r="F408" s="1" t="str">
        <f>IF(H408&lt;&gt;0,VLOOKUP(H408,'[1]ISC.ALLIEVI'!$A$2:$G$125,7,FALSE),)</f>
        <v>ATL VALLE DI CEMBRA</v>
      </c>
      <c r="G408" s="1">
        <f t="shared" si="12"/>
        <v>10</v>
      </c>
      <c r="H408" s="1">
        <v>415</v>
      </c>
      <c r="I408" s="4"/>
    </row>
    <row r="409" spans="1:9" ht="12.75">
      <c r="A409" s="3">
        <v>24</v>
      </c>
      <c r="B409" s="1" t="str">
        <f>IF(H409&lt;&gt;0,VLOOKUP(H409,'[1]ISC.ALLIEVI'!$A$2:$G$125,2,FALSE),)</f>
        <v>BATTAN</v>
      </c>
      <c r="C409" s="1" t="str">
        <f>IF(H409&lt;&gt;0,VLOOKUP(H409,'[1]ISC.ALLIEVI'!$A$2:$G$125,3,FALSE),)</f>
        <v>OMAR</v>
      </c>
      <c r="D409" s="5">
        <f>IF(H409&lt;&gt;0,VLOOKUP(H409,'[1]ISC.ALLIEVI'!$A$2:$G$125,4,FALSE),)</f>
        <v>1997</v>
      </c>
      <c r="E409" s="1" t="str">
        <f>IF(H409&lt;&gt;0,VLOOKUP(H409,'[1]ISC.ALLIEVI'!$A$2:$G$125,5,FALSE),)</f>
        <v>ALLIEVI</v>
      </c>
      <c r="F409" s="1" t="str">
        <f>IF(H409&lt;&gt;0,VLOOKUP(H409,'[1]ISC.ALLIEVI'!$A$2:$G$125,7,FALSE),)</f>
        <v>U.S.A.M. BAITONA</v>
      </c>
      <c r="G409" s="1">
        <f t="shared" si="12"/>
        <v>9</v>
      </c>
      <c r="H409" s="1">
        <v>400</v>
      </c>
      <c r="I409" s="4"/>
    </row>
    <row r="410" spans="1:9" ht="12.75">
      <c r="A410" s="3">
        <v>25</v>
      </c>
      <c r="B410" s="1" t="str">
        <f>IF(H410&lt;&gt;0,VLOOKUP(H410,'[1]ISC.ALLIEVI'!$A$2:$G$125,2,FALSE),)</f>
        <v>GUASTELLA</v>
      </c>
      <c r="C410" s="1" t="str">
        <f>IF(H410&lt;&gt;0,VLOOKUP(H410,'[1]ISC.ALLIEVI'!$A$2:$G$125,3,FALSE),)</f>
        <v>MIRKO</v>
      </c>
      <c r="D410" s="5">
        <f>IF(H410&lt;&gt;0,VLOOKUP(H410,'[1]ISC.ALLIEVI'!$A$2:$G$125,4,FALSE),)</f>
        <v>1996</v>
      </c>
      <c r="E410" s="1" t="str">
        <f>IF(H410&lt;&gt;0,VLOOKUP(H410,'[1]ISC.ALLIEVI'!$A$2:$G$125,5,FALSE),)</f>
        <v>ALLIEVI</v>
      </c>
      <c r="F410" s="1" t="str">
        <f>IF(H410&lt;&gt;0,VLOOKUP(H410,'[1]ISC.ALLIEVI'!$A$2:$G$125,7,FALSE),)</f>
        <v>G.S. TRILACUM</v>
      </c>
      <c r="G410" s="1">
        <f t="shared" si="12"/>
        <v>8</v>
      </c>
      <c r="H410" s="1">
        <v>427</v>
      </c>
      <c r="I410" s="4"/>
    </row>
    <row r="411" spans="1:9" ht="12.75">
      <c r="A411" s="3">
        <v>26</v>
      </c>
      <c r="B411" s="1" t="str">
        <f>IF(H411&lt;&gt;0,VLOOKUP(H411,'[1]ISC.ALLIEVI'!$A$2:$G$125,2,FALSE),)</f>
        <v>DEIDDA</v>
      </c>
      <c r="C411" s="1" t="str">
        <f>IF(H411&lt;&gt;0,VLOOKUP(H411,'[1]ISC.ALLIEVI'!$A$2:$G$125,3,FALSE),)</f>
        <v>GIOVANNI</v>
      </c>
      <c r="D411" s="5">
        <f>IF(H411&lt;&gt;0,VLOOKUP(H411,'[1]ISC.ALLIEVI'!$A$2:$G$125,4,FALSE),)</f>
        <v>1997</v>
      </c>
      <c r="E411" s="1" t="str">
        <f>IF(H411&lt;&gt;0,VLOOKUP(H411,'[1]ISC.ALLIEVI'!$A$2:$G$125,5,FALSE),)</f>
        <v>ALLIEVI</v>
      </c>
      <c r="F411" s="1" t="str">
        <f>IF(H411&lt;&gt;0,VLOOKUP(H411,'[1]ISC.ALLIEVI'!$A$2:$G$125,7,FALSE),)</f>
        <v>U.S.D CERMIS</v>
      </c>
      <c r="G411" s="1">
        <f t="shared" si="12"/>
        <v>7</v>
      </c>
      <c r="H411" s="1">
        <v>408</v>
      </c>
      <c r="I411" s="4"/>
    </row>
    <row r="413" ht="13.5" thickBot="1"/>
    <row r="414" spans="1:9" ht="13.5" thickBot="1">
      <c r="A414" s="15" t="s">
        <v>227</v>
      </c>
      <c r="B414" s="16"/>
      <c r="C414" s="16"/>
      <c r="D414" s="16"/>
      <c r="E414" s="16"/>
      <c r="F414" s="16"/>
      <c r="G414" s="16"/>
      <c r="H414" s="16"/>
      <c r="I414" s="17"/>
    </row>
    <row r="415" spans="1:9" ht="12.75">
      <c r="A415" s="3">
        <v>1</v>
      </c>
      <c r="B415" s="1" t="str">
        <f>IF(H415&lt;&gt;0,VLOOKUP(H415,'[1]ISC.JUNIOR.f'!$A$2:$G$39,2,FALSE),)</f>
        <v>ENDRIZZI </v>
      </c>
      <c r="C415" s="1" t="str">
        <f>IF(H415&lt;&gt;0,VLOOKUP(H415,'[1]ISC.JUNIOR.f'!$A$2:$G$39,3,FALSE),)</f>
        <v>ALICE</v>
      </c>
      <c r="D415" s="5">
        <f>IF(H415&lt;&gt;0,VLOOKUP(H415,'[1]ISC.JUNIOR.f'!$A$2:$G$39,4,FALSE),)</f>
        <v>1995</v>
      </c>
      <c r="E415" s="1" t="str">
        <f>IF(H415&lt;&gt;0,VLOOKUP(H415,'[1]ISC.JUNIOR.f'!$A$2:$G$39,5,FALSE),)</f>
        <v>JUNIOR.FEMM.</v>
      </c>
      <c r="F415" s="1" t="str">
        <f>IF(H415&lt;&gt;0,VLOOKUP(H415,'[1]ISC.JUNIOR.f'!$A$2:$G$39,7,FALSE),)</f>
        <v>FONDISTI ALTA VAL DI NON</v>
      </c>
      <c r="G415" s="1">
        <v>32</v>
      </c>
      <c r="H415" s="1">
        <v>326</v>
      </c>
      <c r="I415" s="2" t="s">
        <v>83</v>
      </c>
    </row>
    <row r="416" spans="1:9" ht="12.75">
      <c r="A416" s="3">
        <v>2</v>
      </c>
      <c r="B416" s="1" t="str">
        <f>IF(H416&lt;&gt;0,VLOOKUP(H416,'[1]ISC.JUNIOR.f'!$A$2:$G$39,2,FALSE),)</f>
        <v>SAARDI</v>
      </c>
      <c r="C416" s="1" t="str">
        <f>IF(H416&lt;&gt;0,VLOOKUP(H416,'[1]ISC.JUNIOR.f'!$A$2:$G$39,3,FALSE),)</f>
        <v>LOBNA</v>
      </c>
      <c r="D416" s="5">
        <f>IF(H416&lt;&gt;0,VLOOKUP(H416,'[1]ISC.JUNIOR.f'!$A$2:$G$39,4,FALSE),)</f>
        <v>1995</v>
      </c>
      <c r="E416" s="1" t="str">
        <f>IF(H416&lt;&gt;0,VLOOKUP(H416,'[1]ISC.JUNIOR.f'!$A$2:$G$39,5,FALSE),)</f>
        <v>JUNIOR.FEMM.</v>
      </c>
      <c r="F416" s="1" t="str">
        <f>IF(H416&lt;&gt;0,VLOOKUP(H416,'[1]ISC.JUNIOR.f'!$A$2:$G$39,7,FALSE),)</f>
        <v>ATL VALLE DI CEMBRA</v>
      </c>
      <c r="G416" s="1">
        <f>IF(H416&lt;&gt;0,IF(G415&gt;1,G415-1,G415),)</f>
        <v>31</v>
      </c>
      <c r="H416" s="1">
        <v>330</v>
      </c>
      <c r="I416" s="2" t="s">
        <v>84</v>
      </c>
    </row>
    <row r="417" spans="1:9" ht="12.75">
      <c r="A417" s="3">
        <v>3</v>
      </c>
      <c r="B417" s="1" t="str">
        <f>IF(H417&lt;&gt;0,VLOOKUP(H417,'[1]ISC.JUNIOR.f'!$A$2:$G$39,2,FALSE),)</f>
        <v>PETTINELLA</v>
      </c>
      <c r="C417" s="1" t="str">
        <f>IF(H417&lt;&gt;0,VLOOKUP(H417,'[1]ISC.JUNIOR.f'!$A$2:$G$39,3,FALSE),)</f>
        <v>MARINA</v>
      </c>
      <c r="D417" s="5">
        <f>IF(H417&lt;&gt;0,VLOOKUP(H417,'[1]ISC.JUNIOR.f'!$A$2:$G$39,4,FALSE),)</f>
        <v>1995</v>
      </c>
      <c r="E417" s="1" t="str">
        <f>IF(H417&lt;&gt;0,VLOOKUP(H417,'[1]ISC.JUNIOR.f'!$A$2:$G$39,5,FALSE),)</f>
        <v>JUNIOR.FEMM.</v>
      </c>
      <c r="F417" s="1" t="str">
        <f>IF(H417&lt;&gt;0,VLOOKUP(H417,'[1]ISC.JUNIOR.f'!$A$2:$G$39,7,FALSE),)</f>
        <v>5 STELLE</v>
      </c>
      <c r="G417" s="1">
        <f>IF(H417&lt;&gt;0,IF(G416&gt;1,G416-1,G416),)</f>
        <v>30</v>
      </c>
      <c r="H417" s="1">
        <v>329</v>
      </c>
      <c r="I417" s="2" t="s">
        <v>85</v>
      </c>
    </row>
    <row r="418" spans="1:9" ht="12.75">
      <c r="A418" s="3">
        <v>4</v>
      </c>
      <c r="B418" s="1" t="str">
        <f>IF(H418&lt;&gt;0,VLOOKUP(H418,'[1]ISC.JUNIOR.f'!$A$2:$G$39,2,FALSE),)</f>
        <v>GOTTARDI</v>
      </c>
      <c r="C418" s="1" t="str">
        <f>IF(H418&lt;&gt;0,VLOOKUP(H418,'[1]ISC.JUNIOR.f'!$A$2:$G$39,3,FALSE),)</f>
        <v>RAFFAELLA</v>
      </c>
      <c r="D418" s="5">
        <f>IF(H418&lt;&gt;0,VLOOKUP(H418,'[1]ISC.JUNIOR.f'!$A$2:$G$39,4,FALSE),)</f>
        <v>1995</v>
      </c>
      <c r="E418" s="1" t="str">
        <f>IF(H418&lt;&gt;0,VLOOKUP(H418,'[1]ISC.JUNIOR.f'!$A$2:$G$39,5,FALSE),)</f>
        <v>JUNIOR.FEMM.</v>
      </c>
      <c r="F418" s="1" t="str">
        <f>IF(H418&lt;&gt;0,VLOOKUP(H418,'[1]ISC.JUNIOR.f'!$A$2:$G$39,7,FALSE),)</f>
        <v>ATL VALLE DI CEMBRA</v>
      </c>
      <c r="G418" s="1">
        <f>IF(H418&lt;&gt;0,IF(G417&gt;1,G417-1,G417),)</f>
        <v>29</v>
      </c>
      <c r="H418" s="1">
        <v>327</v>
      </c>
      <c r="I418" s="2" t="s">
        <v>86</v>
      </c>
    </row>
    <row r="419" spans="1:9" ht="12.75">
      <c r="A419" s="3">
        <v>5</v>
      </c>
      <c r="B419" s="1" t="str">
        <f>IF(H419&lt;&gt;0,VLOOKUP(H419,'[1]ISC.JUNIOR.f'!$A$2:$G$39,2,FALSE),)</f>
        <v>MOLINARI</v>
      </c>
      <c r="C419" s="1" t="str">
        <f>IF(H419&lt;&gt;0,VLOOKUP(H419,'[1]ISC.JUNIOR.f'!$A$2:$G$39,3,FALSE),)</f>
        <v>ELISA</v>
      </c>
      <c r="D419" s="5">
        <f>IF(H419&lt;&gt;0,VLOOKUP(H419,'[1]ISC.JUNIOR.f'!$A$2:$G$39,4,FALSE),)</f>
        <v>1995</v>
      </c>
      <c r="E419" s="1" t="str">
        <f>IF(H419&lt;&gt;0,VLOOKUP(H419,'[1]ISC.JUNIOR.f'!$A$2:$G$39,5,FALSE),)</f>
        <v>JUNIOR.FEMM.</v>
      </c>
      <c r="F419" s="1" t="str">
        <f>IF(H419&lt;&gt;0,VLOOKUP(H419,'[1]ISC.JUNIOR.f'!$A$2:$G$39,7,FALSE),)</f>
        <v>5 STELLE</v>
      </c>
      <c r="G419" s="1">
        <f>IF(H419&lt;&gt;0,IF(G418&gt;1,G418-1,G418),)</f>
        <v>28</v>
      </c>
      <c r="H419" s="1">
        <v>328</v>
      </c>
      <c r="I419" s="2" t="s">
        <v>87</v>
      </c>
    </row>
    <row r="420" spans="1:9" ht="12.75">
      <c r="A420" s="3">
        <v>6</v>
      </c>
      <c r="B420" s="1" t="str">
        <f>IF(H420&lt;&gt;0,VLOOKUP(H420,'[1]ISC.JUNIOR.f'!$A$2:$G$39,2,FALSE),)</f>
        <v>BORTOLOTTI</v>
      </c>
      <c r="C420" s="1" t="str">
        <f>IF(H420&lt;&gt;0,VLOOKUP(H420,'[1]ISC.JUNIOR.f'!$A$2:$G$39,3,FALSE),)</f>
        <v>HILARY</v>
      </c>
      <c r="D420" s="5">
        <f>IF(H420&lt;&gt;0,VLOOKUP(H420,'[1]ISC.JUNIOR.f'!$A$2:$G$39,4,FALSE),)</f>
        <v>1994</v>
      </c>
      <c r="E420" s="1" t="str">
        <f>IF(H420&lt;&gt;0,VLOOKUP(H420,'[1]ISC.JUNIOR.f'!$A$2:$G$39,5,FALSE),)</f>
        <v>JUNIOR.FEMM.</v>
      </c>
      <c r="F420" s="1" t="str">
        <f>IF(H420&lt;&gt;0,VLOOKUP(H420,'[1]ISC.JUNIOR.f'!$A$2:$G$39,7,FALSE),)</f>
        <v>G.S. TRILACUM</v>
      </c>
      <c r="G420" s="1">
        <f>IF(H420&lt;&gt;0,IF(G419&gt;1,G419-1,G419),)</f>
        <v>27</v>
      </c>
      <c r="H420" s="1">
        <v>331</v>
      </c>
      <c r="I420" s="2" t="s">
        <v>88</v>
      </c>
    </row>
    <row r="421" ht="13.5" thickBot="1"/>
    <row r="422" spans="1:9" ht="13.5" thickBot="1">
      <c r="A422" s="15" t="s">
        <v>228</v>
      </c>
      <c r="B422" s="16"/>
      <c r="C422" s="16"/>
      <c r="D422" s="16"/>
      <c r="E422" s="16"/>
      <c r="F422" s="16"/>
      <c r="G422" s="16"/>
      <c r="H422" s="16"/>
      <c r="I422" s="17"/>
    </row>
    <row r="423" spans="1:9" ht="12.75">
      <c r="A423" s="3">
        <v>1</v>
      </c>
      <c r="B423" s="1" t="str">
        <f>IF(H423&lt;&gt;0,VLOOKUP(H423,'[1]ISC.JUNIOR.m'!$A$2:$G$15,2,FALSE),)</f>
        <v>RAINERI</v>
      </c>
      <c r="C423" s="1" t="str">
        <f>IF(H423&lt;&gt;0,VLOOKUP(H423,'[1]ISC.JUNIOR.m'!$A$2:$G$15,3,FALSE),)</f>
        <v>DAVIDE</v>
      </c>
      <c r="D423" s="5">
        <f>IF(H423&lt;&gt;0,VLOOKUP(H423,'[1]ISC.JUNIOR.m'!$A$2:$G$15,4,FALSE),)</f>
        <v>1994</v>
      </c>
      <c r="E423" s="1" t="str">
        <f>IF(H423&lt;&gt;0,VLOOKUP(H423,'[1]ISC.JUNIOR.m'!$A$2:$G$15,5,FALSE),)</f>
        <v>JUNIOR.MASC.</v>
      </c>
      <c r="F423" s="1" t="str">
        <f>IF(H423&lt;&gt;0,VLOOKUP(H423,'[1]ISC.JUNIOR.m'!$A$2:$G$15,7,FALSE),)</f>
        <v>U.S.D. VILLAZZANO</v>
      </c>
      <c r="G423" s="1">
        <v>32</v>
      </c>
      <c r="H423" s="1">
        <v>73</v>
      </c>
      <c r="I423" s="2" t="s">
        <v>85</v>
      </c>
    </row>
    <row r="424" spans="1:9" ht="12.75">
      <c r="A424" s="3">
        <v>2</v>
      </c>
      <c r="B424" s="1" t="str">
        <f>IF(H424&lt;&gt;0,VLOOKUP(H424,'[1]ISC.JUNIOR.m'!$A$2:$G$15,2,FALSE),)</f>
        <v>FRANCESCHINI</v>
      </c>
      <c r="C424" s="1" t="str">
        <f>IF(H424&lt;&gt;0,VLOOKUP(H424,'[1]ISC.JUNIOR.m'!$A$2:$G$15,3,FALSE),)</f>
        <v>EMANUELE</v>
      </c>
      <c r="D424" s="5">
        <f>IF(H424&lt;&gt;0,VLOOKUP(H424,'[1]ISC.JUNIOR.m'!$A$2:$G$15,4,FALSE),)</f>
        <v>1995</v>
      </c>
      <c r="E424" s="1" t="str">
        <f>IF(H424&lt;&gt;0,VLOOKUP(H424,'[1]ISC.JUNIOR.m'!$A$2:$G$15,5,FALSE),)</f>
        <v>JUNIOR.MASC.</v>
      </c>
      <c r="F424" s="1" t="str">
        <f>IF(H424&lt;&gt;0,VLOOKUP(H424,'[1]ISC.JUNIOR.m'!$A$2:$G$15,7,FALSE),)</f>
        <v>G.S. TRILACUM</v>
      </c>
      <c r="G424" s="1">
        <f>IF(H424&lt;&gt;0,IF(G423&gt;1,G423-1,G423),)</f>
        <v>31</v>
      </c>
      <c r="H424" s="1">
        <v>62</v>
      </c>
      <c r="I424" s="2" t="s">
        <v>89</v>
      </c>
    </row>
    <row r="425" spans="1:9" ht="12.75">
      <c r="A425" s="3">
        <v>3</v>
      </c>
      <c r="B425" s="1" t="str">
        <f>IF(H425&lt;&gt;0,VLOOKUP(H425,'[1]ISC.JUNIOR.m'!$A$2:$G$15,2,FALSE),)</f>
        <v>DETASSIS</v>
      </c>
      <c r="C425" s="1" t="str">
        <f>IF(H425&lt;&gt;0,VLOOKUP(H425,'[1]ISC.JUNIOR.m'!$A$2:$G$15,3,FALSE),)</f>
        <v>STEFANO</v>
      </c>
      <c r="D425" s="5">
        <f>IF(H425&lt;&gt;0,VLOOKUP(H425,'[1]ISC.JUNIOR.m'!$A$2:$G$15,4,FALSE),)</f>
        <v>1994</v>
      </c>
      <c r="E425" s="1" t="str">
        <f>IF(H425&lt;&gt;0,VLOOKUP(H425,'[1]ISC.JUNIOR.m'!$A$2:$G$15,5,FALSE),)</f>
        <v>JUNIOR.MASC.</v>
      </c>
      <c r="F425" s="1" t="str">
        <f>IF(H425&lt;&gt;0,VLOOKUP(H425,'[1]ISC.JUNIOR.m'!$A$2:$G$15,7,FALSE),)</f>
        <v>SCI CLUB MARZOLA</v>
      </c>
      <c r="G425" s="1">
        <f aca="true" t="shared" si="13" ref="G425:G435">IF(H425&lt;&gt;0,IF(G424&gt;1,G424-1,G424),)</f>
        <v>30</v>
      </c>
      <c r="H425" s="1">
        <v>70</v>
      </c>
      <c r="I425" s="2" t="s">
        <v>90</v>
      </c>
    </row>
    <row r="426" spans="1:9" ht="12.75">
      <c r="A426" s="3">
        <v>4</v>
      </c>
      <c r="B426" s="1" t="str">
        <f>IF(H426&lt;&gt;0,VLOOKUP(H426,'[1]ISC.JUNIOR.m'!$A$2:$G$15,2,FALSE),)</f>
        <v>MONSORNO</v>
      </c>
      <c r="C426" s="1" t="str">
        <f>IF(H426&lt;&gt;0,VLOOKUP(H426,'[1]ISC.JUNIOR.m'!$A$2:$G$15,3,FALSE),)</f>
        <v>ROBERTO</v>
      </c>
      <c r="D426" s="5">
        <f>IF(H426&lt;&gt;0,VLOOKUP(H426,'[1]ISC.JUNIOR.m'!$A$2:$G$15,4,FALSE),)</f>
        <v>1994</v>
      </c>
      <c r="E426" s="1" t="str">
        <f>IF(H426&lt;&gt;0,VLOOKUP(H426,'[1]ISC.JUNIOR.m'!$A$2:$G$15,5,FALSE),)</f>
        <v>JUNIOR.MASC.</v>
      </c>
      <c r="F426" s="1" t="str">
        <f>IF(H426&lt;&gt;0,VLOOKUP(H426,'[1]ISC.JUNIOR.m'!$A$2:$G$15,7,FALSE),)</f>
        <v>U.S.D CERMIS</v>
      </c>
      <c r="G426" s="1">
        <f t="shared" si="13"/>
        <v>29</v>
      </c>
      <c r="H426" s="1">
        <v>72</v>
      </c>
      <c r="I426" s="2" t="s">
        <v>91</v>
      </c>
    </row>
    <row r="427" spans="1:9" ht="12.75">
      <c r="A427" s="3">
        <v>5</v>
      </c>
      <c r="B427" s="1" t="str">
        <f>IF(H427&lt;&gt;0,VLOOKUP(H427,'[1]ISC.JUNIOR.m'!$A$2:$G$15,2,FALSE),)</f>
        <v>MORANDINI</v>
      </c>
      <c r="C427" s="1" t="str">
        <f>IF(H427&lt;&gt;0,VLOOKUP(H427,'[1]ISC.JUNIOR.m'!$A$2:$G$15,3,FALSE),)</f>
        <v>MANUEL</v>
      </c>
      <c r="D427" s="5">
        <f>IF(H427&lt;&gt;0,VLOOKUP(H427,'[1]ISC.JUNIOR.m'!$A$2:$G$15,4,FALSE),)</f>
        <v>1995</v>
      </c>
      <c r="E427" s="1" t="str">
        <f>IF(H427&lt;&gt;0,VLOOKUP(H427,'[1]ISC.JUNIOR.m'!$A$2:$G$15,5,FALSE),)</f>
        <v>JUNIOR.MASC.</v>
      </c>
      <c r="F427" s="1" t="str">
        <f>IF(H427&lt;&gt;0,VLOOKUP(H427,'[1]ISC.JUNIOR.m'!$A$2:$G$15,7,FALSE),)</f>
        <v>U.S. DOLOMITICA</v>
      </c>
      <c r="G427" s="1">
        <f t="shared" si="13"/>
        <v>28</v>
      </c>
      <c r="H427" s="1">
        <v>66</v>
      </c>
      <c r="I427" s="2" t="s">
        <v>92</v>
      </c>
    </row>
    <row r="428" spans="1:9" ht="12.75">
      <c r="A428" s="3">
        <v>6</v>
      </c>
      <c r="B428" s="1" t="str">
        <f>IF(H428&lt;&gt;0,VLOOKUP(H428,'[1]ISC.JUNIOR.m'!$A$2:$G$15,2,FALSE),)</f>
        <v>FRANCISCI</v>
      </c>
      <c r="C428" s="1" t="str">
        <f>IF(H428&lt;&gt;0,VLOOKUP(H428,'[1]ISC.JUNIOR.m'!$A$2:$G$15,3,FALSE),)</f>
        <v>GIACOMO</v>
      </c>
      <c r="D428" s="5">
        <f>IF(H428&lt;&gt;0,VLOOKUP(H428,'[1]ISC.JUNIOR.m'!$A$2:$G$15,4,FALSE),)</f>
        <v>1994</v>
      </c>
      <c r="E428" s="1" t="str">
        <f>IF(H428&lt;&gt;0,VLOOKUP(H428,'[1]ISC.JUNIOR.m'!$A$2:$G$15,5,FALSE),)</f>
        <v>JUNIOR.MASC.</v>
      </c>
      <c r="F428" s="1" t="str">
        <f>IF(H428&lt;&gt;0,VLOOKUP(H428,'[1]ISC.JUNIOR.m'!$A$2:$G$15,7,FALSE),)</f>
        <v>FONDISTI ALTA VAL DI NON</v>
      </c>
      <c r="G428" s="1">
        <f t="shared" si="13"/>
        <v>27</v>
      </c>
      <c r="H428" s="1">
        <v>71</v>
      </c>
      <c r="I428" s="2" t="s">
        <v>93</v>
      </c>
    </row>
    <row r="429" spans="1:9" ht="12.75">
      <c r="A429" s="3">
        <v>7</v>
      </c>
      <c r="B429" s="1" t="str">
        <f>IF(H429&lt;&gt;0,VLOOKUP(H429,'[1]ISC.JUNIOR.m'!$A$2:$G$15,2,FALSE),)</f>
        <v>PISONI</v>
      </c>
      <c r="C429" s="1" t="str">
        <f>IF(H429&lt;&gt;0,VLOOKUP(H429,'[1]ISC.JUNIOR.m'!$A$2:$G$15,3,FALSE),)</f>
        <v>DIEGO</v>
      </c>
      <c r="D429" s="5">
        <f>IF(H429&lt;&gt;0,VLOOKUP(H429,'[1]ISC.JUNIOR.m'!$A$2:$G$15,4,FALSE),)</f>
        <v>1995</v>
      </c>
      <c r="E429" s="1" t="str">
        <f>IF(H429&lt;&gt;0,VLOOKUP(H429,'[1]ISC.JUNIOR.m'!$A$2:$G$15,5,FALSE),)</f>
        <v>JUNIOR.MASC.</v>
      </c>
      <c r="F429" s="1" t="str">
        <f>IF(H429&lt;&gt;0,VLOOKUP(H429,'[1]ISC.JUNIOR.m'!$A$2:$G$15,7,FALSE),)</f>
        <v>G.S. TRILACUM</v>
      </c>
      <c r="G429" s="1">
        <f t="shared" si="13"/>
        <v>26</v>
      </c>
      <c r="H429" s="1">
        <v>67</v>
      </c>
      <c r="I429" s="2" t="s">
        <v>94</v>
      </c>
    </row>
    <row r="430" spans="1:9" ht="12.75">
      <c r="A430" s="3">
        <v>8</v>
      </c>
      <c r="B430" s="1" t="str">
        <f>IF(H430&lt;&gt;0,VLOOKUP(H430,'[1]ISC.JUNIOR.m'!$A$2:$G$15,2,FALSE),)</f>
        <v>ROBOL</v>
      </c>
      <c r="C430" s="1" t="str">
        <f>IF(H430&lt;&gt;0,VLOOKUP(H430,'[1]ISC.JUNIOR.m'!$A$2:$G$15,3,FALSE),)</f>
        <v>DENNIS</v>
      </c>
      <c r="D430" s="5">
        <f>IF(H430&lt;&gt;0,VLOOKUP(H430,'[1]ISC.JUNIOR.m'!$A$2:$G$15,4,FALSE),)</f>
        <v>1994</v>
      </c>
      <c r="E430" s="1" t="str">
        <f>IF(H430&lt;&gt;0,VLOOKUP(H430,'[1]ISC.JUNIOR.m'!$A$2:$G$15,5,FALSE),)</f>
        <v>JUNIOR.MASC.</v>
      </c>
      <c r="F430" s="1" t="str">
        <f>IF(H430&lt;&gt;0,VLOOKUP(H430,'[1]ISC.JUNIOR.m'!$A$2:$G$15,7,FALSE),)</f>
        <v>LAGARINA CRUS TEAM</v>
      </c>
      <c r="G430" s="1">
        <f t="shared" si="13"/>
        <v>25</v>
      </c>
      <c r="H430" s="1">
        <v>74</v>
      </c>
      <c r="I430" s="2" t="s">
        <v>95</v>
      </c>
    </row>
    <row r="431" spans="1:9" ht="12.75">
      <c r="A431" s="3">
        <v>9</v>
      </c>
      <c r="B431" s="1" t="str">
        <f>IF(H431&lt;&gt;0,VLOOKUP(H431,'[1]ISC.JUNIOR.m'!$A$2:$G$15,2,FALSE),)</f>
        <v>MICH </v>
      </c>
      <c r="C431" s="1" t="str">
        <f>IF(H431&lt;&gt;0,VLOOKUP(H431,'[1]ISC.JUNIOR.m'!$A$2:$G$15,3,FALSE),)</f>
        <v>DANIELE</v>
      </c>
      <c r="D431" s="5">
        <f>IF(H431&lt;&gt;0,VLOOKUP(H431,'[1]ISC.JUNIOR.m'!$A$2:$G$15,4,FALSE),)</f>
        <v>1995</v>
      </c>
      <c r="E431" s="1" t="str">
        <f>IF(H431&lt;&gt;0,VLOOKUP(H431,'[1]ISC.JUNIOR.m'!$A$2:$G$15,5,FALSE),)</f>
        <v>JUNIOR.MASC.</v>
      </c>
      <c r="F431" s="1" t="str">
        <f>IF(H431&lt;&gt;0,VLOOKUP(H431,'[1]ISC.JUNIOR.m'!$A$2:$G$15,7,FALSE),)</f>
        <v>U.S.D CERMIS</v>
      </c>
      <c r="G431" s="1">
        <f t="shared" si="13"/>
        <v>24</v>
      </c>
      <c r="H431" s="1">
        <v>64</v>
      </c>
      <c r="I431" s="2" t="s">
        <v>96</v>
      </c>
    </row>
    <row r="432" spans="1:9" ht="12.75">
      <c r="A432" s="3">
        <v>10</v>
      </c>
      <c r="B432" s="1" t="str">
        <f>IF(H432&lt;&gt;0,VLOOKUP(H432,'[1]ISC.JUNIOR.m'!$A$2:$G$15,2,FALSE),)</f>
        <v>WEBER</v>
      </c>
      <c r="C432" s="1" t="str">
        <f>IF(H432&lt;&gt;0,VLOOKUP(H432,'[1]ISC.JUNIOR.m'!$A$2:$G$15,3,FALSE),)</f>
        <v>DENIS</v>
      </c>
      <c r="D432" s="5">
        <f>IF(H432&lt;&gt;0,VLOOKUP(H432,'[1]ISC.JUNIOR.m'!$A$2:$G$15,4,FALSE),)</f>
        <v>1995</v>
      </c>
      <c r="E432" s="1" t="str">
        <f>IF(H432&lt;&gt;0,VLOOKUP(H432,'[1]ISC.JUNIOR.m'!$A$2:$G$15,5,FALSE),)</f>
        <v>JUNIOR.MASC.</v>
      </c>
      <c r="F432" s="1" t="str">
        <f>IF(H432&lt;&gt;0,VLOOKUP(H432,'[1]ISC.JUNIOR.m'!$A$2:$G$15,7,FALSE),)</f>
        <v>U.S.D CERMIS</v>
      </c>
      <c r="G432" s="1">
        <f t="shared" si="13"/>
        <v>23</v>
      </c>
      <c r="H432" s="1">
        <v>68</v>
      </c>
      <c r="I432" s="2" t="s">
        <v>97</v>
      </c>
    </row>
    <row r="433" spans="1:9" ht="12.75">
      <c r="A433" s="3">
        <v>11</v>
      </c>
      <c r="B433" s="1" t="str">
        <f>IF(H433&lt;&gt;0,VLOOKUP(H433,'[1]ISC.JUNIOR.m'!$A$2:$G$15,2,FALSE),)</f>
        <v>MORANDI</v>
      </c>
      <c r="C433" s="1" t="str">
        <f>IF(H433&lt;&gt;0,VLOOKUP(H433,'[1]ISC.JUNIOR.m'!$A$2:$G$15,3,FALSE),)</f>
        <v>DAMIANO</v>
      </c>
      <c r="D433" s="5">
        <f>IF(H433&lt;&gt;0,VLOOKUP(H433,'[1]ISC.JUNIOR.m'!$A$2:$G$15,4,FALSE),)</f>
        <v>1995</v>
      </c>
      <c r="E433" s="1" t="str">
        <f>IF(H433&lt;&gt;0,VLOOKUP(H433,'[1]ISC.JUNIOR.m'!$A$2:$G$15,5,FALSE),)</f>
        <v>JUNIOR.MASC.</v>
      </c>
      <c r="F433" s="1" t="str">
        <f>IF(H433&lt;&gt;0,VLOOKUP(H433,'[1]ISC.JUNIOR.m'!$A$2:$G$15,7,FALSE),)</f>
        <v>G.S. TRILACUM</v>
      </c>
      <c r="G433" s="1">
        <f t="shared" si="13"/>
        <v>22</v>
      </c>
      <c r="H433" s="1">
        <v>65</v>
      </c>
      <c r="I433" s="2" t="s">
        <v>98</v>
      </c>
    </row>
    <row r="434" spans="1:9" ht="12.75">
      <c r="A434" s="3">
        <v>12</v>
      </c>
      <c r="B434" s="1" t="str">
        <f>IF(H434&lt;&gt;0,VLOOKUP(H434,'[1]ISC.JUNIOR.m'!$A$2:$G$15,2,FALSE),)</f>
        <v>BELLINA </v>
      </c>
      <c r="C434" s="1" t="str">
        <f>IF(H434&lt;&gt;0,VLOOKUP(H434,'[1]ISC.JUNIOR.m'!$A$2:$G$15,3,FALSE),)</f>
        <v>ALESSANDRO</v>
      </c>
      <c r="D434" s="5">
        <f>IF(H434&lt;&gt;0,VLOOKUP(H434,'[1]ISC.JUNIOR.m'!$A$2:$G$15,4,FALSE),)</f>
        <v>1994</v>
      </c>
      <c r="E434" s="1" t="str">
        <f>IF(H434&lt;&gt;0,VLOOKUP(H434,'[1]ISC.JUNIOR.m'!$A$2:$G$15,5,FALSE),)</f>
        <v>JUNIOR.MASC.</v>
      </c>
      <c r="F434" s="1" t="str">
        <f>IF(H434&lt;&gt;0,VLOOKUP(H434,'[1]ISC.JUNIOR.m'!$A$2:$G$15,7,FALSE),)</f>
        <v>U.S. VILLAGNEDO</v>
      </c>
      <c r="G434" s="1">
        <f t="shared" si="13"/>
        <v>21</v>
      </c>
      <c r="H434" s="1">
        <v>69</v>
      </c>
      <c r="I434" s="4"/>
    </row>
    <row r="435" spans="1:9" ht="12.75">
      <c r="A435" s="3">
        <v>13</v>
      </c>
      <c r="B435" s="1" t="str">
        <f>IF(H435&lt;&gt;0,VLOOKUP(H435,'[1]ISC.JUNIOR.m'!$A$2:$G$15,2,FALSE),)</f>
        <v>KLIMENT</v>
      </c>
      <c r="C435" s="1" t="str">
        <f>IF(H435&lt;&gt;0,VLOOKUP(H435,'[1]ISC.JUNIOR.m'!$A$2:$G$15,3,FALSE),)</f>
        <v>OSCAR</v>
      </c>
      <c r="D435" s="5">
        <f>IF(H435&lt;&gt;0,VLOOKUP(H435,'[1]ISC.JUNIOR.m'!$A$2:$G$15,4,FALSE),)</f>
        <v>1995</v>
      </c>
      <c r="E435" s="1" t="str">
        <f>IF(H435&lt;&gt;0,VLOOKUP(H435,'[1]ISC.JUNIOR.m'!$A$2:$G$15,5,FALSE),)</f>
        <v>JUNIOR.MASC.</v>
      </c>
      <c r="F435" s="1" t="str">
        <f>IF(H435&lt;&gt;0,VLOOKUP(H435,'[1]ISC.JUNIOR.m'!$A$2:$G$15,7,FALSE),)</f>
        <v>G.S. BONDO</v>
      </c>
      <c r="G435" s="1">
        <f t="shared" si="13"/>
        <v>20</v>
      </c>
      <c r="H435" s="1">
        <v>63</v>
      </c>
      <c r="I435" s="4"/>
    </row>
    <row r="437" ht="13.5" thickBot="1"/>
    <row r="438" spans="1:9" ht="13.5" thickBot="1">
      <c r="A438" s="15" t="s">
        <v>229</v>
      </c>
      <c r="B438" s="16"/>
      <c r="C438" s="16"/>
      <c r="D438" s="16"/>
      <c r="E438" s="16"/>
      <c r="F438" s="16"/>
      <c r="G438" s="16"/>
      <c r="H438" s="16"/>
      <c r="I438" s="17"/>
    </row>
    <row r="439" spans="1:9" ht="12.75">
      <c r="A439" s="3">
        <v>1</v>
      </c>
      <c r="B439" s="1" t="str">
        <f>IF(H439&lt;&gt;0,VLOOKUP(H439,'[1]ISC.SENIOR.f'!$A$2:$G$77,2,FALSE),)</f>
        <v>SCRINZI</v>
      </c>
      <c r="C439" s="1" t="str">
        <f>IF(H439&lt;&gt;0,VLOOKUP(H439,'[1]ISC.SENIOR.f'!$A$2:$G$77,3,FALSE),)</f>
        <v>FEDERICA</v>
      </c>
      <c r="D439" s="5">
        <f>IF(H439&lt;&gt;0,VLOOKUP(H439,'[1]ISC.SENIOR.f'!$A$2:$G$77,4,FALSE),)</f>
        <v>1990</v>
      </c>
      <c r="E439" s="1" t="str">
        <f>IF(H439&lt;&gt;0,VLOOKUP(H439,'[1]ISC.SENIOR.f'!$A$2:$G$77,5,FALSE),)</f>
        <v>SENIOR.FEMM.</v>
      </c>
      <c r="F439" s="1" t="str">
        <f>IF(H439&lt;&gt;0,VLOOKUP(H439,'[1]ISC.SENIOR.f'!$A$2:$G$77,7,FALSE),)</f>
        <v>LAGARINA CRUS TEAM</v>
      </c>
      <c r="G439" s="1">
        <v>17</v>
      </c>
      <c r="H439" s="1">
        <v>335</v>
      </c>
      <c r="I439" s="2" t="s">
        <v>99</v>
      </c>
    </row>
    <row r="440" spans="1:9" ht="12.75">
      <c r="A440" s="3">
        <v>2</v>
      </c>
      <c r="B440" s="1" t="str">
        <f>IF(H440&lt;&gt;0,VLOOKUP(H440,'[1]ISC.SENIOR.f'!$A$2:$G$77,2,FALSE),)</f>
        <v>FILIPPI</v>
      </c>
      <c r="C440" s="1" t="str">
        <f>IF(H440&lt;&gt;0,VLOOKUP(H440,'[1]ISC.SENIOR.f'!$A$2:$G$77,3,FALSE),)</f>
        <v>LUCIA</v>
      </c>
      <c r="D440" s="5">
        <f>IF(H440&lt;&gt;0,VLOOKUP(H440,'[1]ISC.SENIOR.f'!$A$2:$G$77,4,FALSE),)</f>
        <v>1983</v>
      </c>
      <c r="E440" s="1" t="str">
        <f>IF(H440&lt;&gt;0,VLOOKUP(H440,'[1]ISC.SENIOR.f'!$A$2:$G$77,5,FALSE),)</f>
        <v>SENIOR.FEMM.</v>
      </c>
      <c r="F440" s="1" t="str">
        <f>IF(H440&lt;&gt;0,VLOOKUP(H440,'[1]ISC.SENIOR.f'!$A$2:$G$77,7,FALSE),)</f>
        <v>ATL VALLE DI CEMBRA</v>
      </c>
      <c r="G440" s="1">
        <f>IF(H440&lt;&gt;0,IF(G439&gt;2,G439-1,G439),)</f>
        <v>16</v>
      </c>
      <c r="H440" s="1">
        <v>339</v>
      </c>
      <c r="I440" s="2" t="s">
        <v>100</v>
      </c>
    </row>
    <row r="441" spans="1:9" ht="12.75">
      <c r="A441" s="3">
        <v>3</v>
      </c>
      <c r="B441" s="1" t="str">
        <f>IF(H441&lt;&gt;0,VLOOKUP(H441,'[1]ISC.SENIOR.f'!$A$2:$G$77,2,FALSE),)</f>
        <v>MONSORNO</v>
      </c>
      <c r="C441" s="1" t="str">
        <f>IF(H441&lt;&gt;0,VLOOKUP(H441,'[1]ISC.SENIOR.f'!$A$2:$G$77,3,FALSE),)</f>
        <v>STEFANIA</v>
      </c>
      <c r="D441" s="5">
        <f>IF(H441&lt;&gt;0,VLOOKUP(H441,'[1]ISC.SENIOR.f'!$A$2:$G$77,4,FALSE),)</f>
        <v>1991</v>
      </c>
      <c r="E441" s="1" t="str">
        <f>IF(H441&lt;&gt;0,VLOOKUP(H441,'[1]ISC.SENIOR.f'!$A$2:$G$77,5,FALSE),)</f>
        <v>SENIOR.FEMM.</v>
      </c>
      <c r="F441" s="1" t="str">
        <f>IF(H441&lt;&gt;0,VLOOKUP(H441,'[1]ISC.SENIOR.f'!$A$2:$G$77,7,FALSE),)</f>
        <v>U.S. LAVAZZE'</v>
      </c>
      <c r="G441" s="1">
        <f aca="true" t="shared" si="14" ref="G441:G449">IF(H441&lt;&gt;0,IF(G440&gt;2,G440-1,G440),)</f>
        <v>15</v>
      </c>
      <c r="H441" s="1">
        <v>334</v>
      </c>
      <c r="I441" s="2" t="s">
        <v>101</v>
      </c>
    </row>
    <row r="442" spans="1:9" ht="12.75">
      <c r="A442" s="3">
        <v>4</v>
      </c>
      <c r="B442" s="1" t="str">
        <f>IF(H442&lt;&gt;0,VLOOKUP(H442,'[1]ISC.SENIOR.f'!$A$2:$G$77,2,FALSE),)</f>
        <v>PURIN</v>
      </c>
      <c r="C442" s="1" t="str">
        <f>IF(H442&lt;&gt;0,VLOOKUP(H442,'[1]ISC.SENIOR.f'!$A$2:$G$77,3,FALSE),)</f>
        <v>CARLOTTA</v>
      </c>
      <c r="D442" s="5">
        <f>IF(H442&lt;&gt;0,VLOOKUP(H442,'[1]ISC.SENIOR.f'!$A$2:$G$77,4,FALSE),)</f>
        <v>1988</v>
      </c>
      <c r="E442" s="1" t="str">
        <f>IF(H442&lt;&gt;0,VLOOKUP(H442,'[1]ISC.SENIOR.f'!$A$2:$G$77,5,FALSE),)</f>
        <v>SENIOR.FEMM.</v>
      </c>
      <c r="F442" s="1" t="str">
        <f>IF(H442&lt;&gt;0,VLOOKUP(H442,'[1]ISC.SENIOR.f'!$A$2:$G$77,7,FALSE),)</f>
        <v>U.S.D. VILLAZZANO</v>
      </c>
      <c r="G442" s="1">
        <f t="shared" si="14"/>
        <v>14</v>
      </c>
      <c r="H442" s="1">
        <v>337</v>
      </c>
      <c r="I442" s="2" t="s">
        <v>102</v>
      </c>
    </row>
    <row r="443" spans="1:9" ht="12.75">
      <c r="A443" s="3">
        <v>5</v>
      </c>
      <c r="B443" s="1" t="str">
        <f>IF(H443&lt;&gt;0,VLOOKUP(H443,'[1]ISC.SENIOR.f'!$A$2:$G$77,2,FALSE),)</f>
        <v>TECCHIO</v>
      </c>
      <c r="C443" s="1" t="str">
        <f>IF(H443&lt;&gt;0,VLOOKUP(H443,'[1]ISC.SENIOR.f'!$A$2:$G$77,3,FALSE),)</f>
        <v>ELISABETTA</v>
      </c>
      <c r="D443" s="5">
        <f>IF(H443&lt;&gt;0,VLOOKUP(H443,'[1]ISC.SENIOR.f'!$A$2:$G$77,4,FALSE),)</f>
        <v>1979</v>
      </c>
      <c r="E443" s="1" t="str">
        <f>IF(H443&lt;&gt;0,VLOOKUP(H443,'[1]ISC.SENIOR.f'!$A$2:$G$77,5,FALSE),)</f>
        <v>SENIOR.FEMM.</v>
      </c>
      <c r="F443" s="1" t="str">
        <f>IF(H443&lt;&gt;0,VLOOKUP(H443,'[1]ISC.SENIOR.f'!$A$2:$G$77,7,FALSE),)</f>
        <v>5 STELLE</v>
      </c>
      <c r="G443" s="1">
        <f t="shared" si="14"/>
        <v>13</v>
      </c>
      <c r="H443" s="1">
        <v>343</v>
      </c>
      <c r="I443" s="2" t="s">
        <v>103</v>
      </c>
    </row>
    <row r="444" spans="1:9" ht="12.75">
      <c r="A444" s="3">
        <v>6</v>
      </c>
      <c r="B444" s="1" t="str">
        <f>IF(H444&lt;&gt;0,VLOOKUP(H444,'[1]ISC.SENIOR.f'!$A$2:$G$77,2,FALSE),)</f>
        <v>BONENTI </v>
      </c>
      <c r="C444" s="1" t="str">
        <f>IF(H444&lt;&gt;0,VLOOKUP(H444,'[1]ISC.SENIOR.f'!$A$2:$G$77,3,FALSE),)</f>
        <v>VALERIA</v>
      </c>
      <c r="D444" s="5">
        <f>IF(H444&lt;&gt;0,VLOOKUP(H444,'[1]ISC.SENIOR.f'!$A$2:$G$77,4,FALSE),)</f>
        <v>1992</v>
      </c>
      <c r="E444" s="1" t="str">
        <f>IF(H444&lt;&gt;0,VLOOKUP(H444,'[1]ISC.SENIOR.f'!$A$2:$G$77,5,FALSE),)</f>
        <v>SENIOR.FEMM.</v>
      </c>
      <c r="F444" s="1" t="str">
        <f>IF(H444&lt;&gt;0,VLOOKUP(H444,'[1]ISC.SENIOR.f'!$A$2:$G$77,7,FALSE),)</f>
        <v>G.S. BONDO</v>
      </c>
      <c r="G444" s="1">
        <f t="shared" si="14"/>
        <v>12</v>
      </c>
      <c r="H444" s="1">
        <v>332</v>
      </c>
      <c r="I444" s="2" t="s">
        <v>104</v>
      </c>
    </row>
    <row r="445" spans="1:9" ht="12.75">
      <c r="A445" s="3">
        <v>7</v>
      </c>
      <c r="B445" s="1" t="str">
        <f>IF(H445&lt;&gt;0,VLOOKUP(H445,'[1]ISC.SENIOR.f'!$A$2:$G$77,2,FALSE),)</f>
        <v>MARCHI</v>
      </c>
      <c r="C445" s="1" t="str">
        <f>IF(H445&lt;&gt;0,VLOOKUP(H445,'[1]ISC.SENIOR.f'!$A$2:$G$77,3,FALSE),)</f>
        <v>DESIRE'</v>
      </c>
      <c r="D445" s="5">
        <f>IF(H445&lt;&gt;0,VLOOKUP(H445,'[1]ISC.SENIOR.f'!$A$2:$G$77,4,FALSE),)</f>
        <v>1979</v>
      </c>
      <c r="E445" s="1" t="str">
        <f>IF(H445&lt;&gt;0,VLOOKUP(H445,'[1]ISC.SENIOR.f'!$A$2:$G$77,5,FALSE),)</f>
        <v>SENIOR.FEMM.</v>
      </c>
      <c r="F445" s="1" t="str">
        <f>IF(H445&lt;&gt;0,VLOOKUP(H445,'[1]ISC.SENIOR.f'!$A$2:$G$77,7,FALSE),)</f>
        <v>5 STELLE</v>
      </c>
      <c r="G445" s="1">
        <f t="shared" si="14"/>
        <v>11</v>
      </c>
      <c r="H445" s="1">
        <v>342</v>
      </c>
      <c r="I445" s="2" t="s">
        <v>105</v>
      </c>
    </row>
    <row r="446" spans="1:9" ht="12.75">
      <c r="A446" s="3">
        <v>8</v>
      </c>
      <c r="B446" s="1" t="str">
        <f>IF(H446&lt;&gt;0,VLOOKUP(H446,'[1]ISC.SENIOR.f'!$A$2:$G$77,2,FALSE),)</f>
        <v>TOMASI</v>
      </c>
      <c r="C446" s="1" t="str">
        <f>IF(H446&lt;&gt;0,VLOOKUP(H446,'[1]ISC.SENIOR.f'!$A$2:$G$77,3,FALSE),)</f>
        <v>FRANCESCA</v>
      </c>
      <c r="D446" s="5">
        <f>IF(H446&lt;&gt;0,VLOOKUP(H446,'[1]ISC.SENIOR.f'!$A$2:$G$77,4,FALSE),)</f>
        <v>1987</v>
      </c>
      <c r="E446" s="1" t="str">
        <f>IF(H446&lt;&gt;0,VLOOKUP(H446,'[1]ISC.SENIOR.f'!$A$2:$G$77,5,FALSE),)</f>
        <v>SENIOR.FEMM.</v>
      </c>
      <c r="F446" s="1" t="str">
        <f>IF(H446&lt;&gt;0,VLOOKUP(H446,'[1]ISC.SENIOR.f'!$A$2:$G$77,7,FALSE),)</f>
        <v>5 STELLE</v>
      </c>
      <c r="G446" s="1">
        <f t="shared" si="14"/>
        <v>10</v>
      </c>
      <c r="H446" s="1">
        <v>338</v>
      </c>
      <c r="I446" s="2" t="s">
        <v>106</v>
      </c>
    </row>
    <row r="447" spans="1:9" ht="12.75">
      <c r="A447" s="3">
        <v>9</v>
      </c>
      <c r="B447" s="1" t="str">
        <f>IF(H447&lt;&gt;0,VLOOKUP(H447,'[1]ISC.SENIOR.f'!$A$2:$G$77,2,FALSE),)</f>
        <v>URBINI</v>
      </c>
      <c r="C447" s="1" t="str">
        <f>IF(H447&lt;&gt;0,VLOOKUP(H447,'[1]ISC.SENIOR.f'!$A$2:$G$77,3,FALSE),)</f>
        <v>LAURA</v>
      </c>
      <c r="D447" s="5">
        <f>IF(H447&lt;&gt;0,VLOOKUP(H447,'[1]ISC.SENIOR.f'!$A$2:$G$77,4,FALSE),)</f>
        <v>1990</v>
      </c>
      <c r="E447" s="1" t="str">
        <f>IF(H447&lt;&gt;0,VLOOKUP(H447,'[1]ISC.SENIOR.f'!$A$2:$G$77,5,FALSE),)</f>
        <v>SENIOR.FEMM.</v>
      </c>
      <c r="F447" s="1" t="str">
        <f>IF(H447&lt;&gt;0,VLOOKUP(H447,'[1]ISC.SENIOR.f'!$A$2:$G$77,7,FALSE),)</f>
        <v>U.S.D CERMIS</v>
      </c>
      <c r="G447" s="1">
        <f t="shared" si="14"/>
        <v>9</v>
      </c>
      <c r="H447" s="1">
        <v>336</v>
      </c>
      <c r="I447" s="2" t="s">
        <v>107</v>
      </c>
    </row>
    <row r="448" spans="1:9" ht="12.75">
      <c r="A448" s="3">
        <v>10</v>
      </c>
      <c r="B448" s="1" t="str">
        <f>IF(H448&lt;&gt;0,VLOOKUP(H448,'[1]ISC.SENIOR.f'!$A$2:$G$77,2,FALSE),)</f>
        <v>BATTAN</v>
      </c>
      <c r="C448" s="1" t="str">
        <f>IF(H448&lt;&gt;0,VLOOKUP(H448,'[1]ISC.SENIOR.f'!$A$2:$G$77,3,FALSE),)</f>
        <v>MICHELA</v>
      </c>
      <c r="D448" s="5">
        <f>IF(H448&lt;&gt;0,VLOOKUP(H448,'[1]ISC.SENIOR.f'!$A$2:$G$77,4,FALSE),)</f>
        <v>1980</v>
      </c>
      <c r="E448" s="1" t="str">
        <f>IF(H448&lt;&gt;0,VLOOKUP(H448,'[1]ISC.SENIOR.f'!$A$2:$G$77,5,FALSE),)</f>
        <v>SENIOR.FEMM.</v>
      </c>
      <c r="F448" s="1" t="str">
        <f>IF(H448&lt;&gt;0,VLOOKUP(H448,'[1]ISC.SENIOR.f'!$A$2:$G$77,7,FALSE),)</f>
        <v>U.S.A.M. BAITONA</v>
      </c>
      <c r="G448" s="1">
        <f t="shared" si="14"/>
        <v>8</v>
      </c>
      <c r="H448" s="1">
        <v>340</v>
      </c>
      <c r="I448" s="2" t="s">
        <v>108</v>
      </c>
    </row>
    <row r="449" spans="1:9" ht="12.75">
      <c r="A449" s="3">
        <v>11</v>
      </c>
      <c r="B449" s="1" t="str">
        <f>IF(H449&lt;&gt;0,VLOOKUP(H449,'[1]ISC.SENIOR.f'!$A$2:$G$77,2,FALSE),)</f>
        <v>COLOMBO</v>
      </c>
      <c r="C449" s="1" t="str">
        <f>IF(H449&lt;&gt;0,VLOOKUP(H449,'[1]ISC.SENIOR.f'!$A$2:$G$77,3,FALSE),)</f>
        <v>GIULIA</v>
      </c>
      <c r="D449" s="5">
        <f>IF(H449&lt;&gt;0,VLOOKUP(H449,'[1]ISC.SENIOR.f'!$A$2:$G$77,4,FALSE),)</f>
        <v>1992</v>
      </c>
      <c r="E449" s="1" t="str">
        <f>IF(H449&lt;&gt;0,VLOOKUP(H449,'[1]ISC.SENIOR.f'!$A$2:$G$77,5,FALSE),)</f>
        <v>SENIOR.FEMM.</v>
      </c>
      <c r="F449" s="1" t="str">
        <f>IF(H449&lt;&gt;0,VLOOKUP(H449,'[1]ISC.SENIOR.f'!$A$2:$G$77,7,FALSE),)</f>
        <v>G.S. BONDO</v>
      </c>
      <c r="G449" s="1">
        <f t="shared" si="14"/>
        <v>7</v>
      </c>
      <c r="H449" s="1">
        <v>333</v>
      </c>
      <c r="I449" s="2" t="s">
        <v>109</v>
      </c>
    </row>
    <row r="451" ht="13.5" thickBot="1"/>
    <row r="452" spans="1:9" ht="13.5" thickBot="1">
      <c r="A452" s="15" t="s">
        <v>230</v>
      </c>
      <c r="B452" s="16"/>
      <c r="C452" s="16"/>
      <c r="D452" s="16"/>
      <c r="E452" s="16"/>
      <c r="F452" s="16"/>
      <c r="G452" s="16"/>
      <c r="H452" s="16"/>
      <c r="I452" s="17"/>
    </row>
    <row r="453" spans="1:9" ht="12.75">
      <c r="A453" s="3">
        <v>1</v>
      </c>
      <c r="B453" s="1" t="str">
        <f>IF(H453&lt;&gt;0,VLOOKUP(H453,'[1]ISC.SENIOR.m'!$A$2:$G$26,2,FALSE),)</f>
        <v>CAVALLAR</v>
      </c>
      <c r="C453" s="1" t="str">
        <f>IF(H453&lt;&gt;0,VLOOKUP(H453,'[1]ISC.SENIOR.m'!$A$2:$G$26,3,FALSE),)</f>
        <v>ALEX</v>
      </c>
      <c r="D453" s="5">
        <f>IF(H453&lt;&gt;0,VLOOKUP(H453,'[1]ISC.SENIOR.m'!$A$2:$G$26,4,FALSE),)</f>
        <v>1991</v>
      </c>
      <c r="E453" s="1" t="str">
        <f>IF(H453&lt;&gt;0,VLOOKUP(H453,'[1]ISC.SENIOR.m'!$A$2:$G$26,5,FALSE),)</f>
        <v>SENIOR.MASC.</v>
      </c>
      <c r="F453" s="1" t="str">
        <f>IF(H453&lt;&gt;0,VLOOKUP(H453,'[1]ISC.SENIOR.m'!$A$2:$G$26,7,FALSE),)</f>
        <v>U.S.A.M. BAITONA</v>
      </c>
      <c r="G453" s="1">
        <v>17</v>
      </c>
      <c r="H453" s="1">
        <v>153</v>
      </c>
      <c r="I453" s="2" t="s">
        <v>110</v>
      </c>
    </row>
    <row r="454" spans="1:9" ht="12.75">
      <c r="A454" s="3">
        <v>2</v>
      </c>
      <c r="B454" s="1" t="str">
        <f>IF(H454&lt;&gt;0,VLOOKUP(H454,'[1]ISC.SENIOR.m'!$A$2:$G$26,2,FALSE),)</f>
        <v>TRENTI</v>
      </c>
      <c r="C454" s="1" t="str">
        <f>IF(H454&lt;&gt;0,VLOOKUP(H454,'[1]ISC.SENIOR.m'!$A$2:$G$26,3,FALSE),)</f>
        <v>FRANCESCO</v>
      </c>
      <c r="D454" s="5">
        <f>IF(H454&lt;&gt;0,VLOOKUP(H454,'[1]ISC.SENIOR.m'!$A$2:$G$26,4,FALSE),)</f>
        <v>1989</v>
      </c>
      <c r="E454" s="1" t="str">
        <f>IF(H454&lt;&gt;0,VLOOKUP(H454,'[1]ISC.SENIOR.m'!$A$2:$G$26,5,FALSE),)</f>
        <v>SENIOR.MASC.</v>
      </c>
      <c r="F454" s="1" t="str">
        <f>IF(H454&lt;&gt;0,VLOOKUP(H454,'[1]ISC.SENIOR.m'!$A$2:$G$26,7,FALSE),)</f>
        <v>ATL CLARINA</v>
      </c>
      <c r="G454" s="1">
        <f>IF(H454&lt;&gt;0,IF(G453&gt;1,G453-1,G453),)</f>
        <v>16</v>
      </c>
      <c r="H454" s="1">
        <v>157</v>
      </c>
      <c r="I454" s="2" t="s">
        <v>111</v>
      </c>
    </row>
    <row r="455" spans="1:9" ht="12.75">
      <c r="A455" s="3">
        <v>3</v>
      </c>
      <c r="B455" s="1" t="str">
        <f>IF(H455&lt;&gt;0,VLOOKUP(H455,'[1]ISC.SENIOR.m'!$A$2:$G$26,2,FALSE),)</f>
        <v>MADOUH</v>
      </c>
      <c r="C455" s="1" t="str">
        <f>IF(H455&lt;&gt;0,VLOOKUP(H455,'[1]ISC.SENIOR.m'!$A$2:$G$26,3,FALSE),)</f>
        <v>MOHAMED</v>
      </c>
      <c r="D455" s="5">
        <f>IF(H455&lt;&gt;0,VLOOKUP(H455,'[1]ISC.SENIOR.m'!$A$2:$G$26,4,FALSE),)</f>
        <v>1982</v>
      </c>
      <c r="E455" s="1" t="str">
        <f>IF(H455&lt;&gt;0,VLOOKUP(H455,'[1]ISC.SENIOR.m'!$A$2:$G$26,5,FALSE),)</f>
        <v>SENIOR.MASC.</v>
      </c>
      <c r="F455" s="1" t="str">
        <f>IF(H455&lt;&gt;0,VLOOKUP(H455,'[1]ISC.SENIOR.m'!$A$2:$G$26,7,FALSE),)</f>
        <v>VALCHIESE</v>
      </c>
      <c r="G455" s="1">
        <f>IF(H455&lt;&gt;0,IF(G454&gt;1,G454-1,G454),)</f>
        <v>15</v>
      </c>
      <c r="H455" s="1">
        <v>162</v>
      </c>
      <c r="I455" s="2" t="s">
        <v>112</v>
      </c>
    </row>
    <row r="456" spans="1:9" ht="12.75">
      <c r="A456" s="3">
        <v>4</v>
      </c>
      <c r="B456" s="1" t="str">
        <f>IF(H456&lt;&gt;0,VLOOKUP(H456,'[1]ISC.SENIOR.m'!$A$2:$G$26,2,FALSE),)</f>
        <v>DELL'EVA</v>
      </c>
      <c r="C456" s="1" t="str">
        <f>IF(H456&lt;&gt;0,VLOOKUP(H456,'[1]ISC.SENIOR.m'!$A$2:$G$26,3,FALSE),)</f>
        <v>LUCA</v>
      </c>
      <c r="D456" s="5">
        <f>IF(H456&lt;&gt;0,VLOOKUP(H456,'[1]ISC.SENIOR.m'!$A$2:$G$26,4,FALSE),)</f>
        <v>1993</v>
      </c>
      <c r="E456" s="1" t="str">
        <f>IF(H456&lt;&gt;0,VLOOKUP(H456,'[1]ISC.SENIOR.m'!$A$2:$G$26,5,FALSE),)</f>
        <v>SENIOR.MASC.</v>
      </c>
      <c r="F456" s="1" t="str">
        <f>IF(H456&lt;&gt;0,VLOOKUP(H456,'[1]ISC.SENIOR.m'!$A$2:$G$26,7,FALSE),)</f>
        <v>5 STELLE</v>
      </c>
      <c r="G456" s="1">
        <f aca="true" t="shared" si="15" ref="G456:G471">IF(H456&lt;&gt;0,IF(G455&gt;1,G455-1,G455),)</f>
        <v>14</v>
      </c>
      <c r="H456" s="1">
        <v>151</v>
      </c>
      <c r="I456" s="2" t="s">
        <v>113</v>
      </c>
    </row>
    <row r="457" spans="1:9" ht="12.75">
      <c r="A457" s="3">
        <v>5</v>
      </c>
      <c r="B457" s="1" t="str">
        <f>IF(H457&lt;&gt;0,VLOOKUP(H457,'[1]ISC.SENIOR.m'!$A$2:$G$26,2,FALSE),)</f>
        <v>CAPELLI</v>
      </c>
      <c r="C457" s="1" t="str">
        <f>IF(H457&lt;&gt;0,VLOOKUP(H457,'[1]ISC.SENIOR.m'!$A$2:$G$26,3,FALSE),)</f>
        <v>LUCA</v>
      </c>
      <c r="D457" s="5">
        <f>IF(H457&lt;&gt;0,VLOOKUP(H457,'[1]ISC.SENIOR.m'!$A$2:$G$26,4,FALSE),)</f>
        <v>1983</v>
      </c>
      <c r="E457" s="1" t="str">
        <f>IF(H457&lt;&gt;0,VLOOKUP(H457,'[1]ISC.SENIOR.m'!$A$2:$G$26,5,FALSE),)</f>
        <v>SENIOR.MASC.</v>
      </c>
      <c r="F457" s="1" t="str">
        <f>IF(H457&lt;&gt;0,VLOOKUP(H457,'[1]ISC.SENIOR.m'!$A$2:$G$26,7,FALSE),)</f>
        <v>LAGARINA CRUS TEAM</v>
      </c>
      <c r="G457" s="1">
        <f t="shared" si="15"/>
        <v>13</v>
      </c>
      <c r="H457" s="1">
        <v>161</v>
      </c>
      <c r="I457" s="2" t="s">
        <v>114</v>
      </c>
    </row>
    <row r="458" spans="1:9" ht="12.75">
      <c r="A458" s="3">
        <v>6</v>
      </c>
      <c r="B458" s="1" t="str">
        <f>IF(H458&lt;&gt;0,VLOOKUP(H458,'[1]ISC.SENIOR.m'!$A$2:$G$26,2,FALSE),)</f>
        <v>BONELLI</v>
      </c>
      <c r="C458" s="1" t="str">
        <f>IF(H458&lt;&gt;0,VLOOKUP(H458,'[1]ISC.SENIOR.m'!$A$2:$G$26,3,FALSE),)</f>
        <v>STEFANO</v>
      </c>
      <c r="D458" s="5">
        <f>IF(H458&lt;&gt;0,VLOOKUP(H458,'[1]ISC.SENIOR.m'!$A$2:$G$26,4,FALSE),)</f>
        <v>1986</v>
      </c>
      <c r="E458" s="1" t="str">
        <f>IF(H458&lt;&gt;0,VLOOKUP(H458,'[1]ISC.SENIOR.m'!$A$2:$G$26,5,FALSE),)</f>
        <v>SENIOR.MASC.</v>
      </c>
      <c r="F458" s="1" t="str">
        <f>IF(H458&lt;&gt;0,VLOOKUP(H458,'[1]ISC.SENIOR.m'!$A$2:$G$26,7,FALSE),)</f>
        <v>CASTELLO DI FIEMME</v>
      </c>
      <c r="G458" s="1">
        <f t="shared" si="15"/>
        <v>12</v>
      </c>
      <c r="H458" s="1">
        <v>159</v>
      </c>
      <c r="I458" s="2" t="s">
        <v>115</v>
      </c>
    </row>
    <row r="459" spans="1:9" ht="12.75">
      <c r="A459" s="3">
        <v>7</v>
      </c>
      <c r="B459" s="1" t="str">
        <f>IF(H459&lt;&gt;0,VLOOKUP(H459,'[1]ISC.SENIOR.m'!$A$2:$G$26,2,FALSE),)</f>
        <v>IORIATTI</v>
      </c>
      <c r="C459" s="1" t="str">
        <f>IF(H459&lt;&gt;0,VLOOKUP(H459,'[1]ISC.SENIOR.m'!$A$2:$G$26,3,FALSE),)</f>
        <v>DANIELE</v>
      </c>
      <c r="D459" s="5">
        <f>IF(H459&lt;&gt;0,VLOOKUP(H459,'[1]ISC.SENIOR.m'!$A$2:$G$26,4,FALSE),)</f>
        <v>1980</v>
      </c>
      <c r="E459" s="1" t="str">
        <f>IF(H459&lt;&gt;0,VLOOKUP(H459,'[1]ISC.SENIOR.m'!$A$2:$G$26,5,FALSE),)</f>
        <v>SENIOR.MASC.</v>
      </c>
      <c r="F459" s="1" t="str">
        <f>IF(H459&lt;&gt;0,VLOOKUP(H459,'[1]ISC.SENIOR.m'!$A$2:$G$26,7,FALSE),)</f>
        <v>POL. OLTREFERSINA</v>
      </c>
      <c r="G459" s="1">
        <f t="shared" si="15"/>
        <v>11</v>
      </c>
      <c r="H459" s="1">
        <v>167</v>
      </c>
      <c r="I459" s="2" t="s">
        <v>116</v>
      </c>
    </row>
    <row r="460" spans="1:9" ht="12.75">
      <c r="A460" s="3">
        <v>8</v>
      </c>
      <c r="B460" s="1" t="str">
        <f>IF(H460&lt;&gt;0,VLOOKUP(H460,'[1]ISC.SENIOR.m'!$A$2:$G$26,2,FALSE),)</f>
        <v>HASANAGIC</v>
      </c>
      <c r="C460" s="1" t="str">
        <f>IF(H460&lt;&gt;0,VLOOKUP(H460,'[1]ISC.SENIOR.m'!$A$2:$G$26,3,FALSE),)</f>
        <v>MALIK</v>
      </c>
      <c r="D460" s="5">
        <f>IF(H460&lt;&gt;0,VLOOKUP(H460,'[1]ISC.SENIOR.m'!$A$2:$G$26,4,FALSE),)</f>
        <v>1979</v>
      </c>
      <c r="E460" s="1" t="str">
        <f>IF(H460&lt;&gt;0,VLOOKUP(H460,'[1]ISC.SENIOR.m'!$A$2:$G$26,5,FALSE),)</f>
        <v>SENIOR.MASC.</v>
      </c>
      <c r="F460" s="1" t="str">
        <f>IF(H460&lt;&gt;0,VLOOKUP(H460,'[1]ISC.SENIOR.m'!$A$2:$G$26,7,FALSE),)</f>
        <v>5 STELLE</v>
      </c>
      <c r="G460" s="1">
        <f t="shared" si="15"/>
        <v>10</v>
      </c>
      <c r="H460" s="1">
        <v>173</v>
      </c>
      <c r="I460" s="2" t="s">
        <v>117</v>
      </c>
    </row>
    <row r="461" spans="1:9" ht="12.75">
      <c r="A461" s="3">
        <v>9</v>
      </c>
      <c r="B461" s="1" t="str">
        <f>IF(H461&lt;&gt;0,VLOOKUP(H461,'[1]ISC.SENIOR.m'!$A$2:$G$26,2,FALSE),)</f>
        <v>ENRICI</v>
      </c>
      <c r="C461" s="1" t="str">
        <f>IF(H461&lt;&gt;0,VLOOKUP(H461,'[1]ISC.SENIOR.m'!$A$2:$G$26,3,FALSE),)</f>
        <v>WERNER</v>
      </c>
      <c r="D461" s="5">
        <f>IF(H461&lt;&gt;0,VLOOKUP(H461,'[1]ISC.SENIOR.m'!$A$2:$G$26,4,FALSE),)</f>
        <v>1978</v>
      </c>
      <c r="E461" s="1" t="str">
        <f>IF(H461&lt;&gt;0,VLOOKUP(H461,'[1]ISC.SENIOR.m'!$A$2:$G$26,5,FALSE),)</f>
        <v>SENIOR.MASC.</v>
      </c>
      <c r="F461" s="1" t="str">
        <f>IF(H461&lt;&gt;0,VLOOKUP(H461,'[1]ISC.SENIOR.m'!$A$2:$G$26,7,FALSE),)</f>
        <v>ATL VALLE DI CEMBRA</v>
      </c>
      <c r="G461" s="1">
        <f t="shared" si="15"/>
        <v>9</v>
      </c>
      <c r="H461" s="1">
        <v>171</v>
      </c>
      <c r="I461" s="2" t="s">
        <v>118</v>
      </c>
    </row>
    <row r="462" spans="1:9" ht="12.75">
      <c r="A462" s="3">
        <v>10</v>
      </c>
      <c r="B462" s="1" t="str">
        <f>IF(H462&lt;&gt;0,VLOOKUP(H462,'[1]ISC.SENIOR.m'!$A$2:$G$26,2,FALSE),)</f>
        <v>SCOTTINI</v>
      </c>
      <c r="C462" s="1" t="str">
        <f>IF(H462&lt;&gt;0,VLOOKUP(H462,'[1]ISC.SENIOR.m'!$A$2:$G$26,3,FALSE),)</f>
        <v>MIRKO</v>
      </c>
      <c r="D462" s="5">
        <f>IF(H462&lt;&gt;0,VLOOKUP(H462,'[1]ISC.SENIOR.m'!$A$2:$G$26,4,FALSE),)</f>
        <v>1980</v>
      </c>
      <c r="E462" s="1" t="str">
        <f>IF(H462&lt;&gt;0,VLOOKUP(H462,'[1]ISC.SENIOR.m'!$A$2:$G$26,5,FALSE),)</f>
        <v>SENIOR.MASC.</v>
      </c>
      <c r="F462" s="1" t="str">
        <f>IF(H462&lt;&gt;0,VLOOKUP(H462,'[1]ISC.SENIOR.m'!$A$2:$G$26,7,FALSE),)</f>
        <v>LAGARINA CRUS TEAM</v>
      </c>
      <c r="G462" s="1">
        <f t="shared" si="15"/>
        <v>8</v>
      </c>
      <c r="H462" s="1">
        <v>168</v>
      </c>
      <c r="I462" s="2" t="s">
        <v>119</v>
      </c>
    </row>
    <row r="463" spans="1:9" ht="12.75">
      <c r="A463" s="3">
        <v>11</v>
      </c>
      <c r="B463" s="1" t="str">
        <f>IF(H463&lt;&gt;0,VLOOKUP(H463,'[1]ISC.SENIOR.m'!$A$2:$G$26,2,FALSE),)</f>
        <v>SALVATI PROIETTI</v>
      </c>
      <c r="C463" s="1" t="str">
        <f>IF(H463&lt;&gt;0,VLOOKUP(H463,'[1]ISC.SENIOR.m'!$A$2:$G$26,3,FALSE),)</f>
        <v>CARLO</v>
      </c>
      <c r="D463" s="5">
        <f>IF(H463&lt;&gt;0,VLOOKUP(H463,'[1]ISC.SENIOR.m'!$A$2:$G$26,4,FALSE),)</f>
        <v>1986</v>
      </c>
      <c r="E463" s="1" t="str">
        <f>IF(H463&lt;&gt;0,VLOOKUP(H463,'[1]ISC.SENIOR.m'!$A$2:$G$26,5,FALSE),)</f>
        <v>SENIOR.MASC.</v>
      </c>
      <c r="F463" s="1" t="str">
        <f>IF(H463&lt;&gt;0,VLOOKUP(H463,'[1]ISC.SENIOR.m'!$A$2:$G$26,7,FALSE),)</f>
        <v>LAGARINA CRUS TEAM</v>
      </c>
      <c r="G463" s="1">
        <f t="shared" si="15"/>
        <v>7</v>
      </c>
      <c r="H463" s="1">
        <v>160</v>
      </c>
      <c r="I463" s="2" t="s">
        <v>120</v>
      </c>
    </row>
    <row r="464" spans="1:9" ht="12.75">
      <c r="A464" s="3">
        <v>12</v>
      </c>
      <c r="B464" s="1" t="str">
        <f>IF(H464&lt;&gt;0,VLOOKUP(H464,'[1]ISC.SENIOR.m'!$A$2:$G$26,2,FALSE),)</f>
        <v>IZZIA</v>
      </c>
      <c r="C464" s="1" t="str">
        <f>IF(H464&lt;&gt;0,VLOOKUP(H464,'[1]ISC.SENIOR.m'!$A$2:$G$26,3,FALSE),)</f>
        <v>FRANCESCO</v>
      </c>
      <c r="D464" s="5">
        <f>IF(H464&lt;&gt;0,VLOOKUP(H464,'[1]ISC.SENIOR.m'!$A$2:$G$26,4,FALSE),)</f>
        <v>1987</v>
      </c>
      <c r="E464" s="1" t="str">
        <f>IF(H464&lt;&gt;0,VLOOKUP(H464,'[1]ISC.SENIOR.m'!$A$2:$G$26,5,FALSE),)</f>
        <v>SENIOR.MASC.</v>
      </c>
      <c r="F464" s="1" t="str">
        <f>IF(H464&lt;&gt;0,VLOOKUP(H464,'[1]ISC.SENIOR.m'!$A$2:$G$26,7,FALSE),)</f>
        <v>ATL CLARINA</v>
      </c>
      <c r="G464" s="1">
        <f t="shared" si="15"/>
        <v>6</v>
      </c>
      <c r="H464" s="1">
        <v>158</v>
      </c>
      <c r="I464" s="2" t="s">
        <v>121</v>
      </c>
    </row>
    <row r="465" spans="1:9" ht="12.75">
      <c r="A465" s="3">
        <v>13</v>
      </c>
      <c r="B465" s="1" t="str">
        <f>IF(H465&lt;&gt;0,VLOOKUP(H465,'[1]ISC.SENIOR.m'!$A$2:$G$26,2,FALSE),)</f>
        <v>CAPELLI</v>
      </c>
      <c r="C465" s="1" t="str">
        <f>IF(H465&lt;&gt;0,VLOOKUP(H465,'[1]ISC.SENIOR.m'!$A$2:$G$26,3,FALSE),)</f>
        <v>MARCO</v>
      </c>
      <c r="D465" s="5">
        <f>IF(H465&lt;&gt;0,VLOOKUP(H465,'[1]ISC.SENIOR.m'!$A$2:$G$26,4,FALSE),)</f>
        <v>1981</v>
      </c>
      <c r="E465" s="1" t="str">
        <f>IF(H465&lt;&gt;0,VLOOKUP(H465,'[1]ISC.SENIOR.m'!$A$2:$G$26,5,FALSE),)</f>
        <v>SENIOR.MASC.</v>
      </c>
      <c r="F465" s="1" t="str">
        <f>IF(H465&lt;&gt;0,VLOOKUP(H465,'[1]ISC.SENIOR.m'!$A$2:$G$26,7,FALSE),)</f>
        <v>LAGARINA CRUS TEAM</v>
      </c>
      <c r="G465" s="1">
        <f t="shared" si="15"/>
        <v>5</v>
      </c>
      <c r="H465" s="1">
        <v>165</v>
      </c>
      <c r="I465" s="2" t="s">
        <v>122</v>
      </c>
    </row>
    <row r="466" spans="1:9" ht="12.75">
      <c r="A466" s="3">
        <v>11</v>
      </c>
      <c r="B466" s="1" t="str">
        <f>IF(H466&lt;&gt;0,VLOOKUP(H466,'[1]ISC.SENIOR.m'!$A$2:$G$26,2,FALSE),)</f>
        <v>BOLOGNANI</v>
      </c>
      <c r="C466" s="1" t="str">
        <f>IF(H466&lt;&gt;0,VLOOKUP(H466,'[1]ISC.SENIOR.m'!$A$2:$G$26,3,FALSE),)</f>
        <v>JOHNNY</v>
      </c>
      <c r="D466" s="5">
        <f>IF(H466&lt;&gt;0,VLOOKUP(H466,'[1]ISC.SENIOR.m'!$A$2:$G$26,4,FALSE),)</f>
        <v>1981</v>
      </c>
      <c r="E466" s="1" t="str">
        <f>IF(H466&lt;&gt;0,VLOOKUP(H466,'[1]ISC.SENIOR.m'!$A$2:$G$26,5,FALSE),)</f>
        <v>SENIOR.MASC.</v>
      </c>
      <c r="F466" s="1" t="str">
        <f>IF(H466&lt;&gt;0,VLOOKUP(H466,'[1]ISC.SENIOR.m'!$A$2:$G$26,7,FALSE),)</f>
        <v>G.S. TRILACUM</v>
      </c>
      <c r="G466" s="1">
        <f t="shared" si="15"/>
        <v>4</v>
      </c>
      <c r="H466" s="1">
        <v>164</v>
      </c>
      <c r="I466" s="2" t="s">
        <v>123</v>
      </c>
    </row>
    <row r="467" spans="1:9" ht="12.75">
      <c r="A467" s="3">
        <v>12</v>
      </c>
      <c r="B467" s="1" t="str">
        <f>IF(H467&lt;&gt;0,VLOOKUP(H467,'[1]ISC.SENIOR.m'!$A$2:$G$26,2,FALSE),)</f>
        <v>BUFFA </v>
      </c>
      <c r="C467" s="1" t="str">
        <f>IF(H467&lt;&gt;0,VLOOKUP(H467,'[1]ISC.SENIOR.m'!$A$2:$G$26,3,FALSE),)</f>
        <v>GABRIELE</v>
      </c>
      <c r="D467" s="5">
        <f>IF(H467&lt;&gt;0,VLOOKUP(H467,'[1]ISC.SENIOR.m'!$A$2:$G$26,4,FALSE),)</f>
        <v>1992</v>
      </c>
      <c r="E467" s="1" t="str">
        <f>IF(H467&lt;&gt;0,VLOOKUP(H467,'[1]ISC.SENIOR.m'!$A$2:$G$26,5,FALSE),)</f>
        <v>SENIOR.MASC.</v>
      </c>
      <c r="F467" s="1" t="str">
        <f>IF(H467&lt;&gt;0,VLOOKUP(H467,'[1]ISC.SENIOR.m'!$A$2:$G$26,7,FALSE),)</f>
        <v>U.S. VILLAGNEDO</v>
      </c>
      <c r="G467" s="1">
        <f t="shared" si="15"/>
        <v>3</v>
      </c>
      <c r="H467" s="1">
        <v>152</v>
      </c>
      <c r="I467" s="2" t="s">
        <v>124</v>
      </c>
    </row>
    <row r="468" spans="1:9" ht="12.75">
      <c r="A468" s="3">
        <v>13</v>
      </c>
      <c r="B468" s="1" t="str">
        <f>IF(H468&lt;&gt;0,VLOOKUP(H468,'[1]ISC.SENIOR.m'!$A$2:$G$26,2,FALSE),)</f>
        <v>PINTARELLI </v>
      </c>
      <c r="C468" s="1" t="str">
        <f>IF(H468&lt;&gt;0,VLOOKUP(H468,'[1]ISC.SENIOR.m'!$A$2:$G$26,3,FALSE),)</f>
        <v>LORIS</v>
      </c>
      <c r="D468" s="5">
        <f>IF(H468&lt;&gt;0,VLOOKUP(H468,'[1]ISC.SENIOR.m'!$A$2:$G$26,4,FALSE),)</f>
        <v>1992</v>
      </c>
      <c r="E468" s="1" t="str">
        <f>IF(H468&lt;&gt;0,VLOOKUP(H468,'[1]ISC.SENIOR.m'!$A$2:$G$26,5,FALSE),)</f>
        <v>SENIOR.MASC.</v>
      </c>
      <c r="F468" s="1" t="str">
        <f>IF(H468&lt;&gt;0,VLOOKUP(H468,'[1]ISC.SENIOR.m'!$A$2:$G$26,7,FALSE),)</f>
        <v>POL. OLTREFERSINA</v>
      </c>
      <c r="G468" s="1">
        <f t="shared" si="15"/>
        <v>2</v>
      </c>
      <c r="H468" s="1">
        <v>177</v>
      </c>
      <c r="I468" s="2" t="s">
        <v>125</v>
      </c>
    </row>
    <row r="469" spans="1:9" ht="12.75">
      <c r="A469" s="3">
        <v>14</v>
      </c>
      <c r="B469" s="1" t="str">
        <f>IF(H469&lt;&gt;0,VLOOKUP(H469,'[1]ISC.SENIOR.m'!$A$2:$G$26,2,FALSE),)</f>
        <v>DAVES</v>
      </c>
      <c r="C469" s="1" t="str">
        <f>IF(H469&lt;&gt;0,VLOOKUP(H469,'[1]ISC.SENIOR.m'!$A$2:$G$26,3,FALSE),)</f>
        <v>SILVANO</v>
      </c>
      <c r="D469" s="5">
        <f>IF(H469&lt;&gt;0,VLOOKUP(H469,'[1]ISC.SENIOR.m'!$A$2:$G$26,4,FALSE),)</f>
        <v>1989</v>
      </c>
      <c r="E469" s="1" t="str">
        <f>IF(H469&lt;&gt;0,VLOOKUP(H469,'[1]ISC.SENIOR.m'!$A$2:$G$26,5,FALSE),)</f>
        <v>SENIOR.MASC.</v>
      </c>
      <c r="F469" s="1" t="str">
        <f>IF(H469&lt;&gt;0,VLOOKUP(H469,'[1]ISC.SENIOR.m'!$A$2:$G$26,7,FALSE),)</f>
        <v>U.S.D. VILLAZZANO</v>
      </c>
      <c r="G469" s="1">
        <f t="shared" si="15"/>
        <v>1</v>
      </c>
      <c r="H469" s="1">
        <v>156</v>
      </c>
      <c r="I469" s="2" t="s">
        <v>126</v>
      </c>
    </row>
    <row r="470" spans="1:9" ht="12.75">
      <c r="A470" s="3">
        <v>15</v>
      </c>
      <c r="B470" s="1" t="str">
        <f>IF(H470&lt;&gt;0,VLOOKUP(H470,'[1]ISC.SENIOR.m'!$A$2:$G$26,2,FALSE),)</f>
        <v>BERLANDA</v>
      </c>
      <c r="C470" s="1" t="str">
        <f>IF(H470&lt;&gt;0,VLOOKUP(H470,'[1]ISC.SENIOR.m'!$A$2:$G$26,3,FALSE),)</f>
        <v>MATTIA</v>
      </c>
      <c r="D470" s="5">
        <f>IF(H470&lt;&gt;0,VLOOKUP(H470,'[1]ISC.SENIOR.m'!$A$2:$G$26,4,FALSE),)</f>
        <v>1985</v>
      </c>
      <c r="E470" s="1" t="str">
        <f>IF(H470&lt;&gt;0,VLOOKUP(H470,'[1]ISC.SENIOR.m'!$A$2:$G$26,5,FALSE),)</f>
        <v>SENIOR.MASC.</v>
      </c>
      <c r="F470" s="1" t="str">
        <f>IF(H470&lt;&gt;0,VLOOKUP(H470,'[1]ISC.SENIOR.m'!$A$2:$G$26,7,FALSE),)</f>
        <v>U.S.D CERMIS</v>
      </c>
      <c r="G470" s="1">
        <f t="shared" si="15"/>
        <v>1</v>
      </c>
      <c r="H470" s="1">
        <v>172</v>
      </c>
      <c r="I470" s="2" t="s">
        <v>127</v>
      </c>
    </row>
    <row r="471" spans="1:9" ht="12.75">
      <c r="A471" s="3">
        <v>16</v>
      </c>
      <c r="B471" s="1" t="str">
        <f>IF(H471&lt;&gt;0,VLOOKUP(H471,'[1]ISC.SENIOR.m'!$A$2:$G$26,2,FALSE),)</f>
        <v>GUALDI</v>
      </c>
      <c r="C471" s="1" t="str">
        <f>IF(H471&lt;&gt;0,VLOOKUP(H471,'[1]ISC.SENIOR.m'!$A$2:$G$26,3,FALSE),)</f>
        <v>WALTER</v>
      </c>
      <c r="D471" s="5">
        <f>IF(H471&lt;&gt;0,VLOOKUP(H471,'[1]ISC.SENIOR.m'!$A$2:$G$26,4,FALSE),)</f>
        <v>1980</v>
      </c>
      <c r="E471" s="1" t="str">
        <f>IF(H471&lt;&gt;0,VLOOKUP(H471,'[1]ISC.SENIOR.m'!$A$2:$G$26,5,FALSE),)</f>
        <v>SENIOR.MASC.</v>
      </c>
      <c r="F471" s="1" t="str">
        <f>IF(H471&lt;&gt;0,VLOOKUP(H471,'[1]ISC.SENIOR.m'!$A$2:$G$26,7,FALSE),)</f>
        <v>VALCHIESE</v>
      </c>
      <c r="G471" s="1">
        <f t="shared" si="15"/>
        <v>1</v>
      </c>
      <c r="H471" s="1">
        <v>166</v>
      </c>
      <c r="I471" s="2" t="s">
        <v>128</v>
      </c>
    </row>
    <row r="474" ht="13.5" thickBot="1"/>
    <row r="475" spans="1:9" ht="13.5" thickBot="1">
      <c r="A475" s="15" t="s">
        <v>231</v>
      </c>
      <c r="B475" s="16"/>
      <c r="C475" s="16"/>
      <c r="D475" s="16"/>
      <c r="E475" s="16"/>
      <c r="F475" s="16"/>
      <c r="G475" s="16"/>
      <c r="H475" s="16"/>
      <c r="I475" s="17"/>
    </row>
    <row r="476" spans="1:9" ht="12.75">
      <c r="A476" s="3">
        <v>1</v>
      </c>
      <c r="B476" s="1" t="str">
        <f>IF(H476&lt;&gt;0,VLOOKUP(H476,'[1]ISC.AMATORI_A.f'!$A$2:$G$121,2,FALSE),)</f>
        <v>BERGAMO</v>
      </c>
      <c r="C476" s="1" t="str">
        <f>IF(H476&lt;&gt;0,VLOOKUP(H476,'[1]ISC.AMATORI_A.f'!$A$2:$G$121,3,FALSE),)</f>
        <v>MIRELLA</v>
      </c>
      <c r="D476" s="5">
        <f>IF(H476&lt;&gt;0,VLOOKUP(H476,'[1]ISC.AMATORI_A.f'!$A$2:$G$121,4,FALSE),)</f>
        <v>1969</v>
      </c>
      <c r="E476" s="1" t="str">
        <f>IF(H476&lt;&gt;0,VLOOKUP(H476,'[1]ISC.AMATORI_A.f'!$A$2:$G$121,5,FALSE),)</f>
        <v>AMATORI_A.FEMM</v>
      </c>
      <c r="F476" s="1" t="str">
        <f>IF(H476&lt;&gt;0,VLOOKUP(H476,'[1]ISC.AMATORI_A.f'!$A$2:$G$121,7,FALSE),)</f>
        <v>U.S.A.M. BAITONA</v>
      </c>
      <c r="G476" s="1">
        <v>17</v>
      </c>
      <c r="H476" s="1">
        <v>361</v>
      </c>
      <c r="I476" s="2" t="s">
        <v>129</v>
      </c>
    </row>
    <row r="477" spans="1:9" ht="12.75">
      <c r="A477" s="3">
        <v>2</v>
      </c>
      <c r="B477" s="1" t="str">
        <f>IF(H477&lt;&gt;0,VLOOKUP(H477,'[1]ISC.AMATORI_A.f'!$A$2:$G$121,2,FALSE),)</f>
        <v>TENAGLIA</v>
      </c>
      <c r="C477" s="1" t="str">
        <f>IF(H477&lt;&gt;0,VLOOKUP(H477,'[1]ISC.AMATORI_A.f'!$A$2:$G$121,3,FALSE),)</f>
        <v>CRISTINA</v>
      </c>
      <c r="D477" s="5">
        <f>IF(H477&lt;&gt;0,VLOOKUP(H477,'[1]ISC.AMATORI_A.f'!$A$2:$G$121,4,FALSE),)</f>
        <v>1972</v>
      </c>
      <c r="E477" s="1" t="str">
        <f>IF(H477&lt;&gt;0,VLOOKUP(H477,'[1]ISC.AMATORI_A.f'!$A$2:$G$121,5,FALSE),)</f>
        <v>AMATORI_A.FEMM</v>
      </c>
      <c r="F477" s="1" t="str">
        <f>IF(H477&lt;&gt;0,VLOOKUP(H477,'[1]ISC.AMATORI_A.f'!$A$2:$G$121,7,FALSE),)</f>
        <v>ATL ROTALIANA</v>
      </c>
      <c r="G477" s="1">
        <f>IF(H477&lt;&gt;0,IF(G476&gt;2,G476-1,G476),)</f>
        <v>16</v>
      </c>
      <c r="H477" s="1">
        <v>355</v>
      </c>
      <c r="I477" s="2" t="s">
        <v>130</v>
      </c>
    </row>
    <row r="478" spans="1:9" ht="12.75">
      <c r="A478" s="3">
        <v>3</v>
      </c>
      <c r="B478" s="1" t="str">
        <f>IF(H478&lt;&gt;0,VLOOKUP(H478,'[1]ISC.AMATORI_A.f'!$A$2:$G$121,2,FALSE),)</f>
        <v>BATTISTI</v>
      </c>
      <c r="C478" s="1" t="str">
        <f>IF(H478&lt;&gt;0,VLOOKUP(H478,'[1]ISC.AMATORI_A.f'!$A$2:$G$121,3,FALSE),)</f>
        <v>MARA</v>
      </c>
      <c r="D478" s="5">
        <f>IF(H478&lt;&gt;0,VLOOKUP(H478,'[1]ISC.AMATORI_A.f'!$A$2:$G$121,4,FALSE),)</f>
        <v>1974</v>
      </c>
      <c r="E478" s="1" t="str">
        <f>IF(H478&lt;&gt;0,VLOOKUP(H478,'[1]ISC.AMATORI_A.f'!$A$2:$G$121,5,FALSE),)</f>
        <v>AMATORI_A.FEMM</v>
      </c>
      <c r="F478" s="1" t="str">
        <f>IF(H478&lt;&gt;0,VLOOKUP(H478,'[1]ISC.AMATORI_A.f'!$A$2:$G$121,7,FALSE),)</f>
        <v>ATL CLARINA</v>
      </c>
      <c r="G478" s="1">
        <f aca="true" t="shared" si="16" ref="G478:G495">IF(H478&lt;&gt;0,IF(G477&gt;2,G477-1,G477),)</f>
        <v>15</v>
      </c>
      <c r="H478" s="1">
        <v>348</v>
      </c>
      <c r="I478" s="2" t="s">
        <v>131</v>
      </c>
    </row>
    <row r="479" spans="1:9" ht="12.75">
      <c r="A479" s="3">
        <v>4</v>
      </c>
      <c r="B479" s="1" t="str">
        <f>IF(H479&lt;&gt;0,VLOOKUP(H479,'[1]ISC.AMATORI_A.f'!$A$2:$G$121,2,FALSE),)</f>
        <v>SARTORI</v>
      </c>
      <c r="C479" s="1" t="str">
        <f>IF(H479&lt;&gt;0,VLOOKUP(H479,'[1]ISC.AMATORI_A.f'!$A$2:$G$121,3,FALSE),)</f>
        <v>MONICA</v>
      </c>
      <c r="D479" s="5">
        <f>IF(H479&lt;&gt;0,VLOOKUP(H479,'[1]ISC.AMATORI_A.f'!$A$2:$G$121,4,FALSE),)</f>
        <v>1968</v>
      </c>
      <c r="E479" s="1" t="str">
        <f>IF(H479&lt;&gt;0,VLOOKUP(H479,'[1]ISC.AMATORI_A.f'!$A$2:$G$121,5,FALSE),)</f>
        <v>AMATORI_A.FEMM</v>
      </c>
      <c r="F479" s="1" t="str">
        <f>IF(H479&lt;&gt;0,VLOOKUP(H479,'[1]ISC.AMATORI_A.f'!$A$2:$G$121,7,FALSE),)</f>
        <v>ATL VALLE DI CEMBRA</v>
      </c>
      <c r="G479" s="1">
        <f t="shared" si="16"/>
        <v>14</v>
      </c>
      <c r="H479" s="1">
        <v>387</v>
      </c>
      <c r="I479" s="2" t="s">
        <v>132</v>
      </c>
    </row>
    <row r="480" spans="1:9" ht="12.75">
      <c r="A480" s="3">
        <v>5</v>
      </c>
      <c r="B480" s="1" t="str">
        <f>IF(H480&lt;&gt;0,VLOOKUP(H480,'[1]ISC.AMATORI_A.f'!$A$2:$G$121,2,FALSE),)</f>
        <v>LAZZERI</v>
      </c>
      <c r="C480" s="1" t="str">
        <f>IF(H480&lt;&gt;0,VLOOKUP(H480,'[1]ISC.AMATORI_A.f'!$A$2:$G$121,3,FALSE),)</f>
        <v>ALESSANDRA</v>
      </c>
      <c r="D480" s="5">
        <f>IF(H480&lt;&gt;0,VLOOKUP(H480,'[1]ISC.AMATORI_A.f'!$A$2:$G$121,4,FALSE),)</f>
        <v>1969</v>
      </c>
      <c r="E480" s="1" t="str">
        <f>IF(H480&lt;&gt;0,VLOOKUP(H480,'[1]ISC.AMATORI_A.f'!$A$2:$G$121,5,FALSE),)</f>
        <v>AMATORI_A.FEMM</v>
      </c>
      <c r="F480" s="1" t="str">
        <f>IF(H480&lt;&gt;0,VLOOKUP(H480,'[1]ISC.AMATORI_A.f'!$A$2:$G$121,7,FALSE),)</f>
        <v>POL. OLTREFERSINA</v>
      </c>
      <c r="G480" s="1">
        <f t="shared" si="16"/>
        <v>13</v>
      </c>
      <c r="H480" s="1">
        <v>363</v>
      </c>
      <c r="I480" s="2" t="s">
        <v>133</v>
      </c>
    </row>
    <row r="481" spans="1:9" ht="12.75">
      <c r="A481" s="3">
        <v>6</v>
      </c>
      <c r="B481" s="1" t="str">
        <f>IF(H481&lt;&gt;0,VLOOKUP(H481,'[1]ISC.AMATORI_A.f'!$A$2:$G$121,2,FALSE),)</f>
        <v>DOSSI</v>
      </c>
      <c r="C481" s="1" t="str">
        <f>IF(H481&lt;&gt;0,VLOOKUP(H481,'[1]ISC.AMATORI_A.f'!$A$2:$G$121,3,FALSE),)</f>
        <v>MONICA</v>
      </c>
      <c r="D481" s="5">
        <f>IF(H481&lt;&gt;0,VLOOKUP(H481,'[1]ISC.AMATORI_A.f'!$A$2:$G$121,4,FALSE),)</f>
        <v>1972</v>
      </c>
      <c r="E481" s="1" t="str">
        <f>IF(H481&lt;&gt;0,VLOOKUP(H481,'[1]ISC.AMATORI_A.f'!$A$2:$G$121,5,FALSE),)</f>
        <v>AMATORI_A.FEMM</v>
      </c>
      <c r="F481" s="1" t="str">
        <f>IF(H481&lt;&gt;0,VLOOKUP(H481,'[1]ISC.AMATORI_A.f'!$A$2:$G$121,7,FALSE),)</f>
        <v>LAGARINA CRUS TEAM</v>
      </c>
      <c r="G481" s="1">
        <f t="shared" si="16"/>
        <v>12</v>
      </c>
      <c r="H481" s="1">
        <v>353</v>
      </c>
      <c r="I481" s="2" t="s">
        <v>134</v>
      </c>
    </row>
    <row r="482" spans="1:9" ht="12.75">
      <c r="A482" s="3">
        <v>7</v>
      </c>
      <c r="B482" s="1" t="str">
        <f>IF(H482&lt;&gt;0,VLOOKUP(H482,'[1]ISC.AMATORI_A.f'!$A$2:$G$121,2,FALSE),)</f>
        <v>SIMONI</v>
      </c>
      <c r="C482" s="1" t="str">
        <f>IF(H482&lt;&gt;0,VLOOKUP(H482,'[1]ISC.AMATORI_A.f'!$A$2:$G$121,3,FALSE),)</f>
        <v>MILENA</v>
      </c>
      <c r="D482" s="5">
        <f>IF(H482&lt;&gt;0,VLOOKUP(H482,'[1]ISC.AMATORI_A.f'!$A$2:$G$121,4,FALSE),)</f>
        <v>1970</v>
      </c>
      <c r="E482" s="1" t="str">
        <f>IF(H482&lt;&gt;0,VLOOKUP(H482,'[1]ISC.AMATORI_A.f'!$A$2:$G$121,5,FALSE),)</f>
        <v>AMATORI_A.FEMM</v>
      </c>
      <c r="F482" s="1" t="str">
        <f>IF(H482&lt;&gt;0,VLOOKUP(H482,'[1]ISC.AMATORI_A.f'!$A$2:$G$121,7,FALSE),)</f>
        <v>G.S. TRILACUM</v>
      </c>
      <c r="G482" s="1">
        <f t="shared" si="16"/>
        <v>11</v>
      </c>
      <c r="H482" s="1">
        <v>360</v>
      </c>
      <c r="I482" s="2" t="s">
        <v>135</v>
      </c>
    </row>
    <row r="483" spans="1:9" ht="12.75">
      <c r="A483" s="3">
        <v>8</v>
      </c>
      <c r="B483" s="1" t="str">
        <f>IF(H483&lt;&gt;0,VLOOKUP(H483,'[1]ISC.AMATORI_A.f'!$A$2:$G$121,2,FALSE),)</f>
        <v>MUROLO</v>
      </c>
      <c r="C483" s="1" t="str">
        <f>IF(H483&lt;&gt;0,VLOOKUP(H483,'[1]ISC.AMATORI_A.f'!$A$2:$G$121,3,FALSE),)</f>
        <v>MARIACHIARA</v>
      </c>
      <c r="D483" s="5">
        <f>IF(H483&lt;&gt;0,VLOOKUP(H483,'[1]ISC.AMATORI_A.f'!$A$2:$G$121,4,FALSE),)</f>
        <v>1970</v>
      </c>
      <c r="E483" s="1" t="str">
        <f>IF(H483&lt;&gt;0,VLOOKUP(H483,'[1]ISC.AMATORI_A.f'!$A$2:$G$121,5,FALSE),)</f>
        <v>AMATORI_A.FEMM</v>
      </c>
      <c r="F483" s="1" t="str">
        <f>IF(H483&lt;&gt;0,VLOOKUP(H483,'[1]ISC.AMATORI_A.f'!$A$2:$G$121,7,FALSE),)</f>
        <v>U.S. VILLAGNEDO</v>
      </c>
      <c r="G483" s="1">
        <f t="shared" si="16"/>
        <v>10</v>
      </c>
      <c r="H483" s="1">
        <v>359</v>
      </c>
      <c r="I483" s="2" t="s">
        <v>136</v>
      </c>
    </row>
    <row r="484" spans="1:9" ht="12.75">
      <c r="A484" s="3">
        <v>9</v>
      </c>
      <c r="B484" s="1" t="str">
        <f>IF(H484&lt;&gt;0,VLOOKUP(H484,'[1]ISC.AMATORI_A.f'!$A$2:$G$121,2,FALSE),)</f>
        <v>AGNOLO</v>
      </c>
      <c r="C484" s="1" t="str">
        <f>IF(H484&lt;&gt;0,VLOOKUP(H484,'[1]ISC.AMATORI_A.f'!$A$2:$G$121,3,FALSE),)</f>
        <v>ROSELLA</v>
      </c>
      <c r="D484" s="5">
        <f>IF(H484&lt;&gt;0,VLOOKUP(H484,'[1]ISC.AMATORI_A.f'!$A$2:$G$121,4,FALSE),)</f>
        <v>1976</v>
      </c>
      <c r="E484" s="1" t="str">
        <f>IF(H484&lt;&gt;0,VLOOKUP(H484,'[1]ISC.AMATORI_A.f'!$A$2:$G$121,5,FALSE),)</f>
        <v>AMATORI_A.FEMM</v>
      </c>
      <c r="F484" s="1" t="str">
        <f>IF(H484&lt;&gt;0,VLOOKUP(H484,'[1]ISC.AMATORI_A.f'!$A$2:$G$121,7,FALSE),)</f>
        <v>U.S.D. LA ROCCHETTA</v>
      </c>
      <c r="G484" s="1">
        <f t="shared" si="16"/>
        <v>9</v>
      </c>
      <c r="H484" s="1">
        <v>344</v>
      </c>
      <c r="I484" s="2" t="s">
        <v>137</v>
      </c>
    </row>
    <row r="485" spans="1:9" ht="12.75">
      <c r="A485" s="3">
        <v>10</v>
      </c>
      <c r="B485" s="1" t="str">
        <f>IF(H485&lt;&gt;0,VLOOKUP(H485,'[1]ISC.AMATORI_A.f'!$A$2:$G$121,2,FALSE),)</f>
        <v>BRUGNARA</v>
      </c>
      <c r="C485" s="1" t="str">
        <f>IF(H485&lt;&gt;0,VLOOKUP(H485,'[1]ISC.AMATORI_A.f'!$A$2:$G$121,3,FALSE),)</f>
        <v>GIORGIA</v>
      </c>
      <c r="D485" s="5">
        <f>IF(H485&lt;&gt;0,VLOOKUP(H485,'[1]ISC.AMATORI_A.f'!$A$2:$G$121,4,FALSE),)</f>
        <v>1973</v>
      </c>
      <c r="E485" s="1" t="str">
        <f>IF(H485&lt;&gt;0,VLOOKUP(H485,'[1]ISC.AMATORI_A.f'!$A$2:$G$121,5,FALSE),)</f>
        <v>AMATORI_A.FEMM</v>
      </c>
      <c r="F485" s="1" t="str">
        <f>IF(H485&lt;&gt;0,VLOOKUP(H485,'[1]ISC.AMATORI_A.f'!$A$2:$G$121,7,FALSE),)</f>
        <v>ATL VALLE DI CEMBRA</v>
      </c>
      <c r="G485" s="1">
        <f t="shared" si="16"/>
        <v>8</v>
      </c>
      <c r="H485" s="1">
        <v>352</v>
      </c>
      <c r="I485" s="2" t="s">
        <v>85</v>
      </c>
    </row>
    <row r="486" spans="1:9" ht="12.75">
      <c r="A486" s="3">
        <v>11</v>
      </c>
      <c r="B486" s="1" t="str">
        <f>IF(H486&lt;&gt;0,VLOOKUP(H486,'[1]ISC.AMATORI_A.f'!$A$2:$G$121,2,FALSE),)</f>
        <v>TURRI</v>
      </c>
      <c r="C486" s="1" t="str">
        <f>IF(H486&lt;&gt;0,VLOOKUP(H486,'[1]ISC.AMATORI_A.f'!$A$2:$G$121,3,FALSE),)</f>
        <v>BARBARA</v>
      </c>
      <c r="D486" s="5">
        <f>IF(H486&lt;&gt;0,VLOOKUP(H486,'[1]ISC.AMATORI_A.f'!$A$2:$G$121,4,FALSE),)</f>
        <v>1975</v>
      </c>
      <c r="E486" s="1" t="str">
        <f>IF(H486&lt;&gt;0,VLOOKUP(H486,'[1]ISC.AMATORI_A.f'!$A$2:$G$121,5,FALSE),)</f>
        <v>AMATORI_A.FEMM</v>
      </c>
      <c r="F486" s="1" t="str">
        <f>IF(H486&lt;&gt;0,VLOOKUP(H486,'[1]ISC.AMATORI_A.f'!$A$2:$G$121,7,FALSE),)</f>
        <v>U.S.A.M. BAITONA</v>
      </c>
      <c r="G486" s="1">
        <f t="shared" si="16"/>
        <v>7</v>
      </c>
      <c r="H486" s="1">
        <v>347</v>
      </c>
      <c r="I486" s="2" t="s">
        <v>138</v>
      </c>
    </row>
    <row r="487" spans="1:9" ht="12.75">
      <c r="A487" s="3">
        <v>12</v>
      </c>
      <c r="B487" s="1" t="str">
        <f>IF(H487&lt;&gt;0,VLOOKUP(H487,'[1]ISC.AMATORI_A.f'!$A$2:$G$121,2,FALSE),)</f>
        <v>CHINCARINI</v>
      </c>
      <c r="C487" s="1" t="str">
        <f>IF(H487&lt;&gt;0,VLOOKUP(H487,'[1]ISC.AMATORI_A.f'!$A$2:$G$121,3,FALSE),)</f>
        <v>ISABELLA</v>
      </c>
      <c r="D487" s="5">
        <f>IF(H487&lt;&gt;0,VLOOKUP(H487,'[1]ISC.AMATORI_A.f'!$A$2:$G$121,4,FALSE),)</f>
        <v>1969</v>
      </c>
      <c r="E487" s="1" t="str">
        <f>IF(H487&lt;&gt;0,VLOOKUP(H487,'[1]ISC.AMATORI_A.f'!$A$2:$G$121,5,FALSE),)</f>
        <v>AMATORI_A.FEMM</v>
      </c>
      <c r="F487" s="1" t="str">
        <f>IF(H487&lt;&gt;0,VLOOKUP(H487,'[1]ISC.AMATORI_A.f'!$A$2:$G$121,7,FALSE),)</f>
        <v>ATL TEAM LOPPIO</v>
      </c>
      <c r="G487" s="1">
        <f t="shared" si="16"/>
        <v>6</v>
      </c>
      <c r="H487" s="1">
        <v>362</v>
      </c>
      <c r="I487" s="2" t="s">
        <v>139</v>
      </c>
    </row>
    <row r="488" spans="1:9" ht="12.75">
      <c r="A488" s="3">
        <v>13</v>
      </c>
      <c r="B488" s="1" t="str">
        <f>IF(H488&lt;&gt;0,VLOOKUP(H488,'[1]ISC.AMATORI_A.f'!$A$2:$G$121,2,FALSE),)</f>
        <v>BONENTI</v>
      </c>
      <c r="C488" s="1" t="str">
        <f>IF(H488&lt;&gt;0,VLOOKUP(H488,'[1]ISC.AMATORI_A.f'!$A$2:$G$121,3,FALSE),)</f>
        <v>CINZIA</v>
      </c>
      <c r="D488" s="5">
        <f>IF(H488&lt;&gt;0,VLOOKUP(H488,'[1]ISC.AMATORI_A.f'!$A$2:$G$121,4,FALSE),)</f>
        <v>1969</v>
      </c>
      <c r="E488" s="1" t="str">
        <f>IF(H488&lt;&gt;0,VLOOKUP(H488,'[1]ISC.AMATORI_A.f'!$A$2:$G$121,5,FALSE),)</f>
        <v>AMATORI_A.FEMM</v>
      </c>
      <c r="F488" s="1" t="str">
        <f>IF(H488&lt;&gt;0,VLOOKUP(H488,'[1]ISC.AMATORI_A.f'!$A$2:$G$121,7,FALSE),)</f>
        <v>G.S. BONDO</v>
      </c>
      <c r="G488" s="1">
        <f t="shared" si="16"/>
        <v>5</v>
      </c>
      <c r="H488" s="1">
        <v>386</v>
      </c>
      <c r="I488" s="2" t="s">
        <v>140</v>
      </c>
    </row>
    <row r="489" spans="1:9" ht="12.75">
      <c r="A489" s="3">
        <v>14</v>
      </c>
      <c r="B489" s="1" t="str">
        <f>IF(H489&lt;&gt;0,VLOOKUP(H489,'[1]ISC.AMATORI_A.f'!$A$2:$G$121,2,FALSE),)</f>
        <v>ZENI</v>
      </c>
      <c r="C489" s="1" t="str">
        <f>IF(H489&lt;&gt;0,VLOOKUP(H489,'[1]ISC.AMATORI_A.f'!$A$2:$G$121,3,FALSE),)</f>
        <v>CRISTINA</v>
      </c>
      <c r="D489" s="5">
        <f>IF(H489&lt;&gt;0,VLOOKUP(H489,'[1]ISC.AMATORI_A.f'!$A$2:$G$121,4,FALSE),)</f>
        <v>1971</v>
      </c>
      <c r="E489" s="1" t="str">
        <f>IF(H489&lt;&gt;0,VLOOKUP(H489,'[1]ISC.AMATORI_A.f'!$A$2:$G$121,5,FALSE),)</f>
        <v>AMATORI_A.FEMM</v>
      </c>
      <c r="F489" s="1" t="str">
        <f>IF(H489&lt;&gt;0,VLOOKUP(H489,'[1]ISC.AMATORI_A.f'!$A$2:$G$121,7,FALSE),)</f>
        <v>ATL TEAM LOPPIO</v>
      </c>
      <c r="G489" s="1">
        <f t="shared" si="16"/>
        <v>4</v>
      </c>
      <c r="H489" s="1">
        <v>357</v>
      </c>
      <c r="I489" s="2" t="s">
        <v>141</v>
      </c>
    </row>
    <row r="490" spans="1:9" ht="12.75">
      <c r="A490" s="3">
        <v>15</v>
      </c>
      <c r="B490" s="1" t="str">
        <f>IF(H490&lt;&gt;0,VLOOKUP(H490,'[1]ISC.AMATORI_A.f'!$A$2:$G$121,2,FALSE),)</f>
        <v>BRIDI</v>
      </c>
      <c r="C490" s="1" t="str">
        <f>IF(H490&lt;&gt;0,VLOOKUP(H490,'[1]ISC.AMATORI_A.f'!$A$2:$G$121,3,FALSE),)</f>
        <v>GIOVANNA</v>
      </c>
      <c r="D490" s="5">
        <f>IF(H490&lt;&gt;0,VLOOKUP(H490,'[1]ISC.AMATORI_A.f'!$A$2:$G$121,4,FALSE),)</f>
        <v>1968</v>
      </c>
      <c r="E490" s="1" t="str">
        <f>IF(H490&lt;&gt;0,VLOOKUP(H490,'[1]ISC.AMATORI_A.f'!$A$2:$G$121,5,FALSE),)</f>
        <v>AMATORI_A.FEMM</v>
      </c>
      <c r="F490" s="1" t="str">
        <f>IF(H490&lt;&gt;0,VLOOKUP(H490,'[1]ISC.AMATORI_A.f'!$A$2:$G$121,7,FALSE),)</f>
        <v>ATL TEAM LOPPIO</v>
      </c>
      <c r="G490" s="1">
        <f t="shared" si="16"/>
        <v>3</v>
      </c>
      <c r="H490" s="1">
        <v>364</v>
      </c>
      <c r="I490" s="2" t="s">
        <v>142</v>
      </c>
    </row>
    <row r="491" spans="1:9" ht="12.75">
      <c r="A491" s="3">
        <v>16</v>
      </c>
      <c r="B491" s="1" t="str">
        <f>IF(H491&lt;&gt;0,VLOOKUP(H491,'[1]ISC.AMATORI_A.f'!$A$2:$G$121,2,FALSE),)</f>
        <v>TRENTI</v>
      </c>
      <c r="C491" s="1" t="str">
        <f>IF(H491&lt;&gt;0,VLOOKUP(H491,'[1]ISC.AMATORI_A.f'!$A$2:$G$121,3,FALSE),)</f>
        <v>CHRISTI</v>
      </c>
      <c r="D491" s="5">
        <f>IF(H491&lt;&gt;0,VLOOKUP(H491,'[1]ISC.AMATORI_A.f'!$A$2:$G$121,4,FALSE),)</f>
        <v>1975</v>
      </c>
      <c r="E491" s="1" t="str">
        <f>IF(H491&lt;&gt;0,VLOOKUP(H491,'[1]ISC.AMATORI_A.f'!$A$2:$G$121,5,FALSE),)</f>
        <v>AMATORI_A.FEMM</v>
      </c>
      <c r="F491" s="1" t="str">
        <f>IF(H491&lt;&gt;0,VLOOKUP(H491,'[1]ISC.AMATORI_A.f'!$A$2:$G$121,7,FALSE),)</f>
        <v>G.S. TRILACUM</v>
      </c>
      <c r="G491" s="1">
        <f t="shared" si="16"/>
        <v>2</v>
      </c>
      <c r="H491" s="1">
        <v>346</v>
      </c>
      <c r="I491" s="2" t="s">
        <v>143</v>
      </c>
    </row>
    <row r="492" spans="1:9" ht="12.75">
      <c r="A492" s="3">
        <v>17</v>
      </c>
      <c r="B492" s="1" t="str">
        <f>IF(H492&lt;&gt;0,VLOOKUP(H492,'[1]ISC.AMATORI_A.f'!$A$2:$G$121,2,FALSE),)</f>
        <v>ERLICHER</v>
      </c>
      <c r="C492" s="1" t="str">
        <f>IF(H492&lt;&gt;0,VLOOKUP(H492,'[1]ISC.AMATORI_A.f'!$A$2:$G$121,3,FALSE),)</f>
        <v>GIOVANNA</v>
      </c>
      <c r="D492" s="5">
        <f>IF(H492&lt;&gt;0,VLOOKUP(H492,'[1]ISC.AMATORI_A.f'!$A$2:$G$121,4,FALSE),)</f>
        <v>1968</v>
      </c>
      <c r="E492" s="1" t="str">
        <f>IF(H492&lt;&gt;0,VLOOKUP(H492,'[1]ISC.AMATORI_A.f'!$A$2:$G$121,5,FALSE),)</f>
        <v>AMATORI_A.FEMM</v>
      </c>
      <c r="F492" s="1" t="str">
        <f>IF(H492&lt;&gt;0,VLOOKUP(H492,'[1]ISC.AMATORI_A.f'!$A$2:$G$121,7,FALSE),)</f>
        <v>A.D.S MOLLARO</v>
      </c>
      <c r="G492" s="1">
        <f t="shared" si="16"/>
        <v>2</v>
      </c>
      <c r="H492" s="1">
        <v>365</v>
      </c>
      <c r="I492" s="2" t="s">
        <v>144</v>
      </c>
    </row>
    <row r="493" spans="1:9" ht="12.75">
      <c r="A493" s="3">
        <v>18</v>
      </c>
      <c r="B493" s="1" t="str">
        <f>IF(H493&lt;&gt;0,VLOOKUP(H493,'[1]ISC.AMATORI_A.f'!$A$2:$G$121,2,FALSE),)</f>
        <v>BORTOLOTTI </v>
      </c>
      <c r="C493" s="1" t="str">
        <f>IF(H493&lt;&gt;0,VLOOKUP(H493,'[1]ISC.AMATORI_A.f'!$A$2:$G$121,3,FALSE),)</f>
        <v>SABRINA</v>
      </c>
      <c r="D493" s="5">
        <f>IF(H493&lt;&gt;0,VLOOKUP(H493,'[1]ISC.AMATORI_A.f'!$A$2:$G$121,4,FALSE),)</f>
        <v>1973</v>
      </c>
      <c r="E493" s="1" t="str">
        <f>IF(H493&lt;&gt;0,VLOOKUP(H493,'[1]ISC.AMATORI_A.f'!$A$2:$G$121,5,FALSE),)</f>
        <v>AMATORI_A.FEMM</v>
      </c>
      <c r="F493" s="1" t="str">
        <f>IF(H493&lt;&gt;0,VLOOKUP(H493,'[1]ISC.AMATORI_A.f'!$A$2:$G$121,7,FALSE),)</f>
        <v>U.S.A.M. BAITONA</v>
      </c>
      <c r="G493" s="1">
        <f t="shared" si="16"/>
        <v>2</v>
      </c>
      <c r="H493" s="1">
        <v>351</v>
      </c>
      <c r="I493" s="2" t="s">
        <v>145</v>
      </c>
    </row>
    <row r="494" spans="1:9" ht="12.75">
      <c r="A494" s="3">
        <v>19</v>
      </c>
      <c r="B494" s="1" t="str">
        <f>IF(H494&lt;&gt;0,VLOOKUP(H494,'[1]ISC.AMATORI_A.f'!$A$2:$G$121,2,FALSE),)</f>
        <v>CORRADINI</v>
      </c>
      <c r="C494" s="1" t="str">
        <f>IF(H494&lt;&gt;0,VLOOKUP(H494,'[1]ISC.AMATORI_A.f'!$A$2:$G$121,3,FALSE),)</f>
        <v>GABRIELLA</v>
      </c>
      <c r="D494" s="5">
        <f>IF(H494&lt;&gt;0,VLOOKUP(H494,'[1]ISC.AMATORI_A.f'!$A$2:$G$121,4,FALSE),)</f>
        <v>1971</v>
      </c>
      <c r="E494" s="1" t="str">
        <f>IF(H494&lt;&gt;0,VLOOKUP(H494,'[1]ISC.AMATORI_A.f'!$A$2:$G$121,5,FALSE),)</f>
        <v>AMATORI_A.FEMM</v>
      </c>
      <c r="F494" s="1" t="str">
        <f>IF(H494&lt;&gt;0,VLOOKUP(H494,'[1]ISC.AMATORI_A.f'!$A$2:$G$121,7,FALSE),)</f>
        <v>G.S. TRILACUM</v>
      </c>
      <c r="G494" s="1">
        <f t="shared" si="16"/>
        <v>2</v>
      </c>
      <c r="H494" s="1">
        <v>356</v>
      </c>
      <c r="I494" s="2" t="s">
        <v>146</v>
      </c>
    </row>
    <row r="495" spans="1:9" ht="12.75">
      <c r="A495" s="3">
        <v>20</v>
      </c>
      <c r="B495" s="1" t="str">
        <f>IF(H495&lt;&gt;0,VLOOKUP(H495,'[1]ISC.AMATORI_A.f'!$A$2:$G$121,2,FALSE),)</f>
        <v>MALBASIC</v>
      </c>
      <c r="C495" s="1" t="str">
        <f>IF(H495&lt;&gt;0,VLOOKUP(H495,'[1]ISC.AMATORI_A.f'!$A$2:$G$121,3,FALSE),)</f>
        <v>DURDIJA</v>
      </c>
      <c r="D495" s="5">
        <f>IF(H495&lt;&gt;0,VLOOKUP(H495,'[1]ISC.AMATORI_A.f'!$A$2:$G$121,4,FALSE),)</f>
        <v>0</v>
      </c>
      <c r="E495" s="1" t="str">
        <f>IF(H495&lt;&gt;0,VLOOKUP(H495,'[1]ISC.AMATORI_A.f'!$A$2:$G$121,5,FALSE),)</f>
        <v>AMATORI_A.FEMM</v>
      </c>
      <c r="F495" s="1" t="str">
        <f>IF(H495&lt;&gt;0,VLOOKUP(H495,'[1]ISC.AMATORI_A.f'!$A$2:$G$121,7,FALSE),)</f>
        <v>POL. OLTREFERSINA</v>
      </c>
      <c r="G495" s="1">
        <f t="shared" si="16"/>
        <v>2</v>
      </c>
      <c r="H495" s="1">
        <v>390</v>
      </c>
      <c r="I495" s="2" t="s">
        <v>147</v>
      </c>
    </row>
    <row r="497" ht="13.5" thickBot="1"/>
    <row r="498" spans="1:9" ht="13.5" thickBot="1">
      <c r="A498" s="15" t="s">
        <v>232</v>
      </c>
      <c r="B498" s="16"/>
      <c r="C498" s="16"/>
      <c r="D498" s="16"/>
      <c r="E498" s="16"/>
      <c r="F498" s="16"/>
      <c r="G498" s="16"/>
      <c r="H498" s="16"/>
      <c r="I498" s="17"/>
    </row>
    <row r="499" spans="1:9" ht="12.75">
      <c r="A499" s="3">
        <v>1</v>
      </c>
      <c r="B499" s="1" t="str">
        <f>IF(H499&lt;&gt;0,VLOOKUP(H499,'[1]ISC.AMATORI_A.m'!$A$2:$G$133,2,FALSE),)</f>
        <v>BAGGIA</v>
      </c>
      <c r="C499" s="1" t="str">
        <f>IF(H499&lt;&gt;0,VLOOKUP(H499,'[1]ISC.AMATORI_A.m'!$A$2:$G$133,3,FALSE),)</f>
        <v>RICCARDO</v>
      </c>
      <c r="D499" s="5">
        <f>IF(H499&lt;&gt;0,VLOOKUP(H499,'[1]ISC.AMATORI_A.m'!$A$2:$G$133,4,FALSE),)</f>
        <v>1971</v>
      </c>
      <c r="E499" s="1" t="str">
        <f>IF(H499&lt;&gt;0,VLOOKUP(H499,'[1]ISC.AMATORI_A.m'!$A$2:$G$133,5,FALSE),)</f>
        <v>AMATORI_A.MASC</v>
      </c>
      <c r="F499" s="1" t="str">
        <f>IF(H499&lt;&gt;0,VLOOKUP(H499,'[1]ISC.AMATORI_A.m'!$A$2:$G$133,7,FALSE),)</f>
        <v>U.S.A.M. BAITONA</v>
      </c>
      <c r="G499" s="1">
        <v>17</v>
      </c>
      <c r="H499" s="1">
        <v>123</v>
      </c>
      <c r="I499" s="2" t="s">
        <v>148</v>
      </c>
    </row>
    <row r="500" spans="1:9" ht="12.75">
      <c r="A500" s="3">
        <v>2</v>
      </c>
      <c r="B500" s="1" t="str">
        <f>IF(H500&lt;&gt;0,VLOOKUP(H500,'[1]ISC.AMATORI_A.m'!$A$2:$G$133,2,FALSE),)</f>
        <v>MATUZZI</v>
      </c>
      <c r="C500" s="1" t="str">
        <f>IF(H500&lt;&gt;0,VLOOKUP(H500,'[1]ISC.AMATORI_A.m'!$A$2:$G$133,3,FALSE),)</f>
        <v>MIRKO</v>
      </c>
      <c r="D500" s="5">
        <f>IF(H500&lt;&gt;0,VLOOKUP(H500,'[1]ISC.AMATORI_A.m'!$A$2:$G$133,4,FALSE),)</f>
        <v>1974</v>
      </c>
      <c r="E500" s="1" t="str">
        <f>IF(H500&lt;&gt;0,VLOOKUP(H500,'[1]ISC.AMATORI_A.m'!$A$2:$G$133,5,FALSE),)</f>
        <v>AMATORI_A.MASC</v>
      </c>
      <c r="F500" s="1" t="str">
        <f>IF(H500&lt;&gt;0,VLOOKUP(H500,'[1]ISC.AMATORI_A.m'!$A$2:$G$133,7,FALSE),)</f>
        <v>U.S. QUERCIA</v>
      </c>
      <c r="G500" s="1">
        <f>IF(H500&lt;&gt;0,IF(G499&gt;2,G499-1,G499),)</f>
        <v>16</v>
      </c>
      <c r="H500" s="1">
        <v>113</v>
      </c>
      <c r="I500" s="2" t="s">
        <v>149</v>
      </c>
    </row>
    <row r="501" spans="1:9" ht="12.75">
      <c r="A501" s="3">
        <v>3</v>
      </c>
      <c r="B501" s="1" t="str">
        <f>IF(H501&lt;&gt;0,VLOOKUP(H501,'[1]ISC.AMATORI_A.m'!$A$2:$G$133,2,FALSE),)</f>
        <v>SALVADORI</v>
      </c>
      <c r="C501" s="1" t="str">
        <f>IF(H501&lt;&gt;0,VLOOKUP(H501,'[1]ISC.AMATORI_A.m'!$A$2:$G$133,3,FALSE),)</f>
        <v>ENOS</v>
      </c>
      <c r="D501" s="5">
        <f>IF(H501&lt;&gt;0,VLOOKUP(H501,'[1]ISC.AMATORI_A.m'!$A$2:$G$133,4,FALSE),)</f>
        <v>1968</v>
      </c>
      <c r="E501" s="1" t="str">
        <f>IF(H501&lt;&gt;0,VLOOKUP(H501,'[1]ISC.AMATORI_A.m'!$A$2:$G$133,5,FALSE),)</f>
        <v>AMATORI_A.MASC</v>
      </c>
      <c r="F501" s="1" t="str">
        <f>IF(H501&lt;&gt;0,VLOOKUP(H501,'[1]ISC.AMATORI_A.m'!$A$2:$G$133,7,FALSE),)</f>
        <v>U.S.A.M. BAITONA</v>
      </c>
      <c r="G501" s="1">
        <f aca="true" t="shared" si="17" ref="G501:G537">IF(H501&lt;&gt;0,IF(G500&gt;2,G500-1,G500),)</f>
        <v>15</v>
      </c>
      <c r="H501" s="1">
        <v>142</v>
      </c>
      <c r="I501" s="2" t="s">
        <v>150</v>
      </c>
    </row>
    <row r="502" spans="1:9" ht="12.75">
      <c r="A502" s="3">
        <v>4</v>
      </c>
      <c r="B502" s="1" t="str">
        <f>IF(H502&lt;&gt;0,VLOOKUP(H502,'[1]ISC.AMATORI_A.m'!$A$2:$G$133,2,FALSE),)</f>
        <v>ORTEGA </v>
      </c>
      <c r="C502" s="1" t="str">
        <f>IF(H502&lt;&gt;0,VLOOKUP(H502,'[1]ISC.AMATORI_A.m'!$A$2:$G$133,3,FALSE),)</f>
        <v>MARIO</v>
      </c>
      <c r="D502" s="5">
        <f>IF(H502&lt;&gt;0,VLOOKUP(H502,'[1]ISC.AMATORI_A.m'!$A$2:$G$133,4,FALSE),)</f>
        <v>1976</v>
      </c>
      <c r="E502" s="1" t="str">
        <f>IF(H502&lt;&gt;0,VLOOKUP(H502,'[1]ISC.AMATORI_A.m'!$A$2:$G$133,5,FALSE),)</f>
        <v>AMATORI_A.MASC</v>
      </c>
      <c r="F502" s="1" t="str">
        <f>IF(H502&lt;&gt;0,VLOOKUP(H502,'[1]ISC.AMATORI_A.m'!$A$2:$G$133,7,FALSE),)</f>
        <v>ATL CLARINA</v>
      </c>
      <c r="G502" s="1">
        <f t="shared" si="17"/>
        <v>14</v>
      </c>
      <c r="H502" s="1">
        <v>102</v>
      </c>
      <c r="I502" s="2" t="s">
        <v>151</v>
      </c>
    </row>
    <row r="503" spans="1:9" ht="12.75">
      <c r="A503" s="3">
        <v>5</v>
      </c>
      <c r="B503" s="1" t="str">
        <f>IF(H503&lt;&gt;0,VLOOKUP(H503,'[1]ISC.AMATORI_A.m'!$A$2:$G$133,2,FALSE),)</f>
        <v>TRENTINI</v>
      </c>
      <c r="C503" s="1" t="str">
        <f>IF(H503&lt;&gt;0,VLOOKUP(H503,'[1]ISC.AMATORI_A.m'!$A$2:$G$133,3,FALSE),)</f>
        <v>FABIO</v>
      </c>
      <c r="D503" s="5">
        <f>IF(H503&lt;&gt;0,VLOOKUP(H503,'[1]ISC.AMATORI_A.m'!$A$2:$G$133,4,FALSE),)</f>
        <v>1972</v>
      </c>
      <c r="E503" s="1" t="str">
        <f>IF(H503&lt;&gt;0,VLOOKUP(H503,'[1]ISC.AMATORI_A.m'!$A$2:$G$133,5,FALSE),)</f>
        <v>AMATORI_A.MASC</v>
      </c>
      <c r="F503" s="1" t="str">
        <f>IF(H503&lt;&gt;0,VLOOKUP(H503,'[1]ISC.AMATORI_A.m'!$A$2:$G$133,7,FALSE),)</f>
        <v>G.S. BONDO</v>
      </c>
      <c r="G503" s="1">
        <f t="shared" si="17"/>
        <v>13</v>
      </c>
      <c r="H503" s="1">
        <v>122</v>
      </c>
      <c r="I503" s="2" t="s">
        <v>152</v>
      </c>
    </row>
    <row r="504" spans="1:9" ht="12.75">
      <c r="A504" s="3">
        <v>6</v>
      </c>
      <c r="B504" s="1" t="str">
        <f>IF(H504&lt;&gt;0,VLOOKUP(H504,'[1]ISC.AMATORI_A.m'!$A$2:$G$133,2,FALSE),)</f>
        <v>VACCA</v>
      </c>
      <c r="C504" s="1" t="str">
        <f>IF(H504&lt;&gt;0,VLOOKUP(H504,'[1]ISC.AMATORI_A.m'!$A$2:$G$133,3,FALSE),)</f>
        <v>MAURIZIO   </v>
      </c>
      <c r="D504" s="5">
        <f>IF(H504&lt;&gt;0,VLOOKUP(H504,'[1]ISC.AMATORI_A.m'!$A$2:$G$133,4,FALSE),)</f>
        <v>1971</v>
      </c>
      <c r="E504" s="1" t="str">
        <f>IF(H504&lt;&gt;0,VLOOKUP(H504,'[1]ISC.AMATORI_A.m'!$A$2:$G$133,5,FALSE),)</f>
        <v>AMATORI_A.MASC</v>
      </c>
      <c r="F504" s="1" t="str">
        <f>IF(H504&lt;&gt;0,VLOOKUP(H504,'[1]ISC.AMATORI_A.m'!$A$2:$G$133,7,FALSE),)</f>
        <v>5 STELLE</v>
      </c>
      <c r="G504" s="1">
        <f t="shared" si="17"/>
        <v>12</v>
      </c>
      <c r="H504" s="1">
        <v>129</v>
      </c>
      <c r="I504" s="2" t="s">
        <v>153</v>
      </c>
    </row>
    <row r="505" spans="1:9" ht="12.75">
      <c r="A505" s="3">
        <v>7</v>
      </c>
      <c r="B505" s="1" t="str">
        <f>IF(H505&lt;&gt;0,VLOOKUP(H505,'[1]ISC.AMATORI_A.m'!$A$2:$G$133,2,FALSE),)</f>
        <v>SANDRI</v>
      </c>
      <c r="C505" s="1" t="str">
        <f>IF(H505&lt;&gt;0,VLOOKUP(H505,'[1]ISC.AMATORI_A.m'!$A$2:$G$133,3,FALSE),)</f>
        <v>LUCA</v>
      </c>
      <c r="D505" s="5">
        <f>IF(H505&lt;&gt;0,VLOOKUP(H505,'[1]ISC.AMATORI_A.m'!$A$2:$G$133,4,FALSE),)</f>
        <v>1968</v>
      </c>
      <c r="E505" s="1" t="str">
        <f>IF(H505&lt;&gt;0,VLOOKUP(H505,'[1]ISC.AMATORI_A.m'!$A$2:$G$133,5,FALSE),)</f>
        <v>AMATORI_A.MASC</v>
      </c>
      <c r="F505" s="1" t="str">
        <f>IF(H505&lt;&gt;0,VLOOKUP(H505,'[1]ISC.AMATORI_A.m'!$A$2:$G$133,7,FALSE),)</f>
        <v>U.S. VILLAGNEDO</v>
      </c>
      <c r="G505" s="1">
        <f t="shared" si="17"/>
        <v>11</v>
      </c>
      <c r="H505" s="1">
        <v>143</v>
      </c>
      <c r="I505" s="2" t="s">
        <v>154</v>
      </c>
    </row>
    <row r="506" spans="1:9" ht="12.75">
      <c r="A506" s="3">
        <v>8</v>
      </c>
      <c r="B506" s="1" t="str">
        <f>IF(H506&lt;&gt;0,VLOOKUP(H506,'[1]ISC.AMATORI_A.m'!$A$2:$G$133,2,FALSE),)</f>
        <v>CESCHINI</v>
      </c>
      <c r="C506" s="1" t="str">
        <f>IF(H506&lt;&gt;0,VLOOKUP(H506,'[1]ISC.AMATORI_A.m'!$A$2:$G$133,3,FALSE),)</f>
        <v>NADIR</v>
      </c>
      <c r="D506" s="5">
        <f>IF(H506&lt;&gt;0,VLOOKUP(H506,'[1]ISC.AMATORI_A.m'!$A$2:$G$133,4,FALSE),)</f>
        <v>1971</v>
      </c>
      <c r="E506" s="1" t="str">
        <f>IF(H506&lt;&gt;0,VLOOKUP(H506,'[1]ISC.AMATORI_A.m'!$A$2:$G$133,5,FALSE),)</f>
        <v>AMATORI_A.MASC</v>
      </c>
      <c r="F506" s="1" t="str">
        <f>IF(H506&lt;&gt;0,VLOOKUP(H506,'[1]ISC.AMATORI_A.m'!$A$2:$G$133,7,FALSE),)</f>
        <v>U.S.D CERMIS</v>
      </c>
      <c r="G506" s="1">
        <f t="shared" si="17"/>
        <v>10</v>
      </c>
      <c r="H506" s="1">
        <v>125</v>
      </c>
      <c r="I506" s="2" t="s">
        <v>155</v>
      </c>
    </row>
    <row r="507" spans="1:9" ht="12.75">
      <c r="A507" s="3">
        <v>9</v>
      </c>
      <c r="B507" s="1" t="str">
        <f>IF(H507&lt;&gt;0,VLOOKUP(H507,'[1]ISC.AMATORI_A.m'!$A$2:$G$133,2,FALSE),)</f>
        <v>FRANZOI</v>
      </c>
      <c r="C507" s="1" t="str">
        <f>IF(H507&lt;&gt;0,VLOOKUP(H507,'[1]ISC.AMATORI_A.m'!$A$2:$G$133,3,FALSE),)</f>
        <v>DEVIS</v>
      </c>
      <c r="D507" s="5">
        <f>IF(H507&lt;&gt;0,VLOOKUP(H507,'[1]ISC.AMATORI_A.m'!$A$2:$G$133,4,FALSE),)</f>
        <v>1973</v>
      </c>
      <c r="E507" s="1" t="str">
        <f>IF(H507&lt;&gt;0,VLOOKUP(H507,'[1]ISC.AMATORI_A.m'!$A$2:$G$133,5,FALSE),)</f>
        <v>AMATORI_A.MASC</v>
      </c>
      <c r="F507" s="1" t="str">
        <f>IF(H507&lt;&gt;0,VLOOKUP(H507,'[1]ISC.AMATORI_A.m'!$A$2:$G$133,7,FALSE),)</f>
        <v>ATL VALLE DI CEMBRA</v>
      </c>
      <c r="G507" s="1">
        <f t="shared" si="17"/>
        <v>9</v>
      </c>
      <c r="H507" s="1">
        <v>119</v>
      </c>
      <c r="I507" s="2" t="s">
        <v>117</v>
      </c>
    </row>
    <row r="508" spans="1:9" ht="12.75">
      <c r="A508" s="3">
        <v>10</v>
      </c>
      <c r="B508" s="1" t="str">
        <f>IF(H508&lt;&gt;0,VLOOKUP(H508,'[1]ISC.AMATORI_A.m'!$A$2:$G$133,2,FALSE),)</f>
        <v>ZANDONELLA</v>
      </c>
      <c r="C508" s="1" t="str">
        <f>IF(H508&lt;&gt;0,VLOOKUP(H508,'[1]ISC.AMATORI_A.m'!$A$2:$G$133,3,FALSE),)</f>
        <v>MARCO</v>
      </c>
      <c r="D508" s="5">
        <f>IF(H508&lt;&gt;0,VLOOKUP(H508,'[1]ISC.AMATORI_A.m'!$A$2:$G$133,4,FALSE),)</f>
        <v>1971</v>
      </c>
      <c r="E508" s="1" t="str">
        <f>IF(H508&lt;&gt;0,VLOOKUP(H508,'[1]ISC.AMATORI_A.m'!$A$2:$G$133,5,FALSE),)</f>
        <v>AMATORI_A.MASC</v>
      </c>
      <c r="F508" s="1" t="str">
        <f>IF(H508&lt;&gt;0,VLOOKUP(H508,'[1]ISC.AMATORI_A.m'!$A$2:$G$133,7,FALSE),)</f>
        <v>ATL VALLE DI CEMBRA</v>
      </c>
      <c r="G508" s="1">
        <f t="shared" si="17"/>
        <v>8</v>
      </c>
      <c r="H508" s="1">
        <v>130</v>
      </c>
      <c r="I508" s="2" t="s">
        <v>156</v>
      </c>
    </row>
    <row r="509" spans="1:9" ht="12.75">
      <c r="A509" s="3">
        <v>11</v>
      </c>
      <c r="B509" s="1" t="str">
        <f>IF(H509&lt;&gt;0,VLOOKUP(H509,'[1]ISC.AMATORI_A.m'!$A$2:$G$133,2,FALSE),)</f>
        <v>PELLEGRINI</v>
      </c>
      <c r="C509" s="1" t="str">
        <f>IF(H509&lt;&gt;0,VLOOKUP(H509,'[1]ISC.AMATORI_A.m'!$A$2:$G$133,3,FALSE),)</f>
        <v>MAURO</v>
      </c>
      <c r="D509" s="5">
        <f>IF(H509&lt;&gt;0,VLOOKUP(H509,'[1]ISC.AMATORI_A.m'!$A$2:$G$133,4,FALSE),)</f>
        <v>1976</v>
      </c>
      <c r="E509" s="1" t="str">
        <f>IF(H509&lt;&gt;0,VLOOKUP(H509,'[1]ISC.AMATORI_A.m'!$A$2:$G$133,5,FALSE),)</f>
        <v>AMATORI_A.MASC</v>
      </c>
      <c r="F509" s="1" t="str">
        <f>IF(H509&lt;&gt;0,VLOOKUP(H509,'[1]ISC.AMATORI_A.m'!$A$2:$G$133,7,FALSE),)</f>
        <v>ATL ROTALIANA</v>
      </c>
      <c r="G509" s="1">
        <f t="shared" si="17"/>
        <v>7</v>
      </c>
      <c r="H509" s="1">
        <v>103</v>
      </c>
      <c r="I509" s="2" t="s">
        <v>119</v>
      </c>
    </row>
    <row r="510" spans="1:9" ht="12.75">
      <c r="A510" s="3">
        <v>12</v>
      </c>
      <c r="B510" s="1" t="str">
        <f>IF(H510&lt;&gt;0,VLOOKUP(H510,'[1]ISC.AMATORI_A.m'!$A$2:$G$133,2,FALSE),)</f>
        <v>NARDON</v>
      </c>
      <c r="C510" s="1" t="str">
        <f>IF(H510&lt;&gt;0,VLOOKUP(H510,'[1]ISC.AMATORI_A.m'!$A$2:$G$133,3,FALSE),)</f>
        <v>ALDO</v>
      </c>
      <c r="D510" s="5">
        <f>IF(H510&lt;&gt;0,VLOOKUP(H510,'[1]ISC.AMATORI_A.m'!$A$2:$G$133,4,FALSE),)</f>
        <v>1968</v>
      </c>
      <c r="E510" s="1" t="str">
        <f>IF(H510&lt;&gt;0,VLOOKUP(H510,'[1]ISC.AMATORI_A.m'!$A$2:$G$133,5,FALSE),)</f>
        <v>AMATORI_A.MASC</v>
      </c>
      <c r="F510" s="1" t="str">
        <f>IF(H510&lt;&gt;0,VLOOKUP(H510,'[1]ISC.AMATORI_A.m'!$A$2:$G$133,7,FALSE),)</f>
        <v>LAGARINA CRUS TEAM</v>
      </c>
      <c r="G510" s="1">
        <f t="shared" si="17"/>
        <v>6</v>
      </c>
      <c r="H510" s="1">
        <v>141</v>
      </c>
      <c r="I510" s="2" t="s">
        <v>157</v>
      </c>
    </row>
    <row r="511" spans="1:9" ht="12.75">
      <c r="A511" s="3">
        <v>13</v>
      </c>
      <c r="B511" s="1" t="str">
        <f>IF(H511&lt;&gt;0,VLOOKUP(H511,'[1]ISC.AMATORI_A.m'!$A$2:$G$133,2,FALSE),)</f>
        <v>GHENSI</v>
      </c>
      <c r="C511" s="1" t="str">
        <f>IF(H511&lt;&gt;0,VLOOKUP(H511,'[1]ISC.AMATORI_A.m'!$A$2:$G$133,3,FALSE),)</f>
        <v>FRANCESCO</v>
      </c>
      <c r="D511" s="5">
        <f>IF(H511&lt;&gt;0,VLOOKUP(H511,'[1]ISC.AMATORI_A.m'!$A$2:$G$133,4,FALSE),)</f>
        <v>1973</v>
      </c>
      <c r="E511" s="1" t="str">
        <f>IF(H511&lt;&gt;0,VLOOKUP(H511,'[1]ISC.AMATORI_A.m'!$A$2:$G$133,5,FALSE),)</f>
        <v>AMATORI_A.MASC</v>
      </c>
      <c r="F511" s="1" t="str">
        <f>IF(H511&lt;&gt;0,VLOOKUP(H511,'[1]ISC.AMATORI_A.m'!$A$2:$G$133,7,FALSE),)</f>
        <v>ATL VALLE DI CEMBRA</v>
      </c>
      <c r="G511" s="1">
        <f t="shared" si="17"/>
        <v>5</v>
      </c>
      <c r="H511" s="1">
        <v>120</v>
      </c>
      <c r="I511" s="2" t="s">
        <v>158</v>
      </c>
    </row>
    <row r="512" spans="1:9" ht="12.75">
      <c r="A512" s="3">
        <v>14</v>
      </c>
      <c r="B512" s="1" t="str">
        <f>IF(H512&lt;&gt;0,VLOOKUP(H512,'[1]ISC.AMATORI_A.m'!$A$2:$G$133,2,FALSE),)</f>
        <v>NICOLETTI</v>
      </c>
      <c r="C512" s="1" t="str">
        <f>IF(H512&lt;&gt;0,VLOOKUP(H512,'[1]ISC.AMATORI_A.m'!$A$2:$G$133,3,FALSE),)</f>
        <v>ALESSANDRO</v>
      </c>
      <c r="D512" s="5">
        <f>IF(H512&lt;&gt;0,VLOOKUP(H512,'[1]ISC.AMATORI_A.m'!$A$2:$G$133,4,FALSE),)</f>
        <v>1970</v>
      </c>
      <c r="E512" s="1" t="str">
        <f>IF(H512&lt;&gt;0,VLOOKUP(H512,'[1]ISC.AMATORI_A.m'!$A$2:$G$133,5,FALSE),)</f>
        <v>AMATORI_A.MASC</v>
      </c>
      <c r="F512" s="1" t="str">
        <f>IF(H512&lt;&gt;0,VLOOKUP(H512,'[1]ISC.AMATORI_A.m'!$A$2:$G$133,7,FALSE),)</f>
        <v>U.S.D. LA ROCCHETTA</v>
      </c>
      <c r="G512" s="1">
        <f t="shared" si="17"/>
        <v>4</v>
      </c>
      <c r="H512" s="1">
        <v>131</v>
      </c>
      <c r="I512" s="2" t="s">
        <v>159</v>
      </c>
    </row>
    <row r="513" spans="1:9" ht="12.75">
      <c r="A513" s="3">
        <v>15</v>
      </c>
      <c r="B513" s="1" t="str">
        <f>IF(H513&lt;&gt;0,VLOOKUP(H513,'[1]ISC.AMATORI_A.m'!$A$2:$G$133,2,FALSE),)</f>
        <v>STEFANI</v>
      </c>
      <c r="C513" s="1" t="str">
        <f>IF(H513&lt;&gt;0,VLOOKUP(H513,'[1]ISC.AMATORI_A.m'!$A$2:$G$133,3,FALSE),)</f>
        <v>MAURIZIO</v>
      </c>
      <c r="D513" s="5">
        <f>IF(H513&lt;&gt;0,VLOOKUP(H513,'[1]ISC.AMATORI_A.m'!$A$2:$G$133,4,FALSE),)</f>
        <v>1975</v>
      </c>
      <c r="E513" s="1" t="str">
        <f>IF(H513&lt;&gt;0,VLOOKUP(H513,'[1]ISC.AMATORI_A.m'!$A$2:$G$133,5,FALSE),)</f>
        <v>AMATORI_A.MASC</v>
      </c>
      <c r="F513" s="1" t="str">
        <f>IF(H513&lt;&gt;0,VLOOKUP(H513,'[1]ISC.AMATORI_A.m'!$A$2:$G$133,7,FALSE),)</f>
        <v>5 STELLE</v>
      </c>
      <c r="G513" s="1">
        <f t="shared" si="17"/>
        <v>3</v>
      </c>
      <c r="H513" s="1">
        <v>109</v>
      </c>
      <c r="I513" s="2" t="s">
        <v>160</v>
      </c>
    </row>
    <row r="514" spans="1:9" ht="12.75">
      <c r="A514" s="3">
        <v>16</v>
      </c>
      <c r="B514" s="1" t="str">
        <f>IF(H514&lt;&gt;0,VLOOKUP(H514,'[1]ISC.AMATORI_A.m'!$A$2:$G$133,2,FALSE),)</f>
        <v>BENUZZI</v>
      </c>
      <c r="C514" s="1" t="str">
        <f>IF(H514&lt;&gt;0,VLOOKUP(H514,'[1]ISC.AMATORI_A.m'!$A$2:$G$133,3,FALSE),)</f>
        <v>ADRIANO</v>
      </c>
      <c r="D514" s="5">
        <f>IF(H514&lt;&gt;0,VLOOKUP(H514,'[1]ISC.AMATORI_A.m'!$A$2:$G$133,4,FALSE),)</f>
        <v>1977</v>
      </c>
      <c r="E514" s="1" t="str">
        <f>IF(H514&lt;&gt;0,VLOOKUP(H514,'[1]ISC.AMATORI_A.m'!$A$2:$G$133,5,FALSE),)</f>
        <v>AMATORI_A.MASC</v>
      </c>
      <c r="F514" s="1" t="str">
        <f>IF(H514&lt;&gt;0,VLOOKUP(H514,'[1]ISC.AMATORI_A.m'!$A$2:$G$133,7,FALSE),)</f>
        <v>ATL TEAM LOPPIO</v>
      </c>
      <c r="G514" s="1">
        <f t="shared" si="17"/>
        <v>2</v>
      </c>
      <c r="H514" s="1">
        <v>100</v>
      </c>
      <c r="I514" s="2" t="s">
        <v>161</v>
      </c>
    </row>
    <row r="515" spans="1:9" ht="12.75">
      <c r="A515" s="3">
        <v>17</v>
      </c>
      <c r="B515" s="1" t="str">
        <f>IF(H515&lt;&gt;0,VLOOKUP(H515,'[1]ISC.AMATORI_A.m'!$A$2:$G$133,2,FALSE),)</f>
        <v>OSTI</v>
      </c>
      <c r="C515" s="1" t="str">
        <f>IF(H515&lt;&gt;0,VLOOKUP(H515,'[1]ISC.AMATORI_A.m'!$A$2:$G$133,3,FALSE),)</f>
        <v>LUCA</v>
      </c>
      <c r="D515" s="5">
        <f>IF(H515&lt;&gt;0,VLOOKUP(H515,'[1]ISC.AMATORI_A.m'!$A$2:$G$133,4,FALSE),)</f>
        <v>1975</v>
      </c>
      <c r="E515" s="1" t="str">
        <f>IF(H515&lt;&gt;0,VLOOKUP(H515,'[1]ISC.AMATORI_A.m'!$A$2:$G$133,5,FALSE),)</f>
        <v>AMATORI_A.MASC</v>
      </c>
      <c r="F515" s="1" t="str">
        <f>IF(H515&lt;&gt;0,VLOOKUP(H515,'[1]ISC.AMATORI_A.m'!$A$2:$G$133,7,FALSE),)</f>
        <v>JUNIOR SPORT AVIO</v>
      </c>
      <c r="G515" s="1">
        <f t="shared" si="17"/>
        <v>2</v>
      </c>
      <c r="H515" s="1">
        <v>107</v>
      </c>
      <c r="I515" s="2" t="s">
        <v>162</v>
      </c>
    </row>
    <row r="516" spans="1:9" ht="12.75">
      <c r="A516" s="3">
        <v>18</v>
      </c>
      <c r="B516" s="1" t="str">
        <f>IF(H516&lt;&gt;0,VLOOKUP(H516,'[1]ISC.AMATORI_A.m'!$A$2:$G$133,2,FALSE),)</f>
        <v>FONTANA</v>
      </c>
      <c r="C516" s="1" t="str">
        <f>IF(H516&lt;&gt;0,VLOOKUP(H516,'[1]ISC.AMATORI_A.m'!$A$2:$G$133,3,FALSE),)</f>
        <v>GIANPAOLO</v>
      </c>
      <c r="D516" s="5">
        <f>IF(H516&lt;&gt;0,VLOOKUP(H516,'[1]ISC.AMATORI_A.m'!$A$2:$G$133,4,FALSE),)</f>
        <v>1969</v>
      </c>
      <c r="E516" s="1" t="str">
        <f>IF(H516&lt;&gt;0,VLOOKUP(H516,'[1]ISC.AMATORI_A.m'!$A$2:$G$133,5,FALSE),)</f>
        <v>AMATORI_A.MASC</v>
      </c>
      <c r="F516" s="1" t="str">
        <f>IF(H516&lt;&gt;0,VLOOKUP(H516,'[1]ISC.AMATORI_A.m'!$A$2:$G$133,7,FALSE),)</f>
        <v>VALCHIESE</v>
      </c>
      <c r="G516" s="1">
        <f t="shared" si="17"/>
        <v>2</v>
      </c>
      <c r="H516" s="1">
        <v>134</v>
      </c>
      <c r="I516" s="2" t="s">
        <v>163</v>
      </c>
    </row>
    <row r="517" spans="1:9" ht="12.75">
      <c r="A517" s="3">
        <v>19</v>
      </c>
      <c r="B517" s="1" t="str">
        <f>IF(H517&lt;&gt;0,VLOOKUP(H517,'[1]ISC.AMATORI_A.m'!$A$2:$G$133,2,FALSE),)</f>
        <v>MOSCA</v>
      </c>
      <c r="C517" s="1" t="str">
        <f>IF(H517&lt;&gt;0,VLOOKUP(H517,'[1]ISC.AMATORI_A.m'!$A$2:$G$133,3,FALSE),)</f>
        <v>ERWIN</v>
      </c>
      <c r="D517" s="5">
        <f>IF(H517&lt;&gt;0,VLOOKUP(H517,'[1]ISC.AMATORI_A.m'!$A$2:$G$133,4,FALSE),)</f>
        <v>1974</v>
      </c>
      <c r="E517" s="1" t="str">
        <f>IF(H517&lt;&gt;0,VLOOKUP(H517,'[1]ISC.AMATORI_A.m'!$A$2:$G$133,5,FALSE),)</f>
        <v>AMATORI_A.MASC</v>
      </c>
      <c r="F517" s="1" t="str">
        <f>IF(H517&lt;&gt;0,VLOOKUP(H517,'[1]ISC.AMATORI_A.m'!$A$2:$G$133,7,FALSE),)</f>
        <v>ATL VALLE DI CEMBRA</v>
      </c>
      <c r="G517" s="1">
        <f t="shared" si="17"/>
        <v>2</v>
      </c>
      <c r="H517" s="1">
        <v>114</v>
      </c>
      <c r="I517" s="2" t="s">
        <v>164</v>
      </c>
    </row>
    <row r="518" spans="1:9" ht="12.75">
      <c r="A518" s="3">
        <v>20</v>
      </c>
      <c r="B518" s="1" t="str">
        <f>IF(H518&lt;&gt;0,VLOOKUP(H518,'[1]ISC.AMATORI_A.m'!$A$2:$G$133,2,FALSE),)</f>
        <v>ZANOLLI</v>
      </c>
      <c r="C518" s="1" t="str">
        <f>IF(H518&lt;&gt;0,VLOOKUP(H518,'[1]ISC.AMATORI_A.m'!$A$2:$G$133,3,FALSE),)</f>
        <v>GRAZIANO</v>
      </c>
      <c r="D518" s="5">
        <f>IF(H518&lt;&gt;0,VLOOKUP(H518,'[1]ISC.AMATORI_A.m'!$A$2:$G$133,4,FALSE),)</f>
        <v>1970</v>
      </c>
      <c r="E518" s="1" t="str">
        <f>IF(H518&lt;&gt;0,VLOOKUP(H518,'[1]ISC.AMATORI_A.m'!$A$2:$G$133,5,FALSE),)</f>
        <v>AMATORI_A.MASC</v>
      </c>
      <c r="F518" s="1" t="str">
        <f>IF(H518&lt;&gt;0,VLOOKUP(H518,'[1]ISC.AMATORI_A.m'!$A$2:$G$133,7,FALSE),)</f>
        <v>ATL TEAM LOPPIO</v>
      </c>
      <c r="G518" s="1">
        <f t="shared" si="17"/>
        <v>2</v>
      </c>
      <c r="H518" s="1">
        <v>133</v>
      </c>
      <c r="I518" s="2" t="s">
        <v>165</v>
      </c>
    </row>
    <row r="519" spans="1:9" ht="12.75">
      <c r="A519" s="3">
        <v>21</v>
      </c>
      <c r="B519" s="1" t="str">
        <f>IF(H519&lt;&gt;0,VLOOKUP(H519,'[1]ISC.AMATORI_A.m'!$A$2:$G$133,2,FALSE),)</f>
        <v>CORADELLO</v>
      </c>
      <c r="C519" s="1" t="str">
        <f>IF(H519&lt;&gt;0,VLOOKUP(H519,'[1]ISC.AMATORI_A.m'!$A$2:$G$133,3,FALSE),)</f>
        <v>FRANCO</v>
      </c>
      <c r="D519" s="5">
        <f>IF(H519&lt;&gt;0,VLOOKUP(H519,'[1]ISC.AMATORI_A.m'!$A$2:$G$133,4,FALSE),)</f>
        <v>1973</v>
      </c>
      <c r="E519" s="1" t="str">
        <f>IF(H519&lt;&gt;0,VLOOKUP(H519,'[1]ISC.AMATORI_A.m'!$A$2:$G$133,5,FALSE),)</f>
        <v>AMATORI_A.MASC</v>
      </c>
      <c r="F519" s="1" t="str">
        <f>IF(H519&lt;&gt;0,VLOOKUP(H519,'[1]ISC.AMATORI_A.m'!$A$2:$G$133,7,FALSE),)</f>
        <v>U.S. VILLAGNEDO</v>
      </c>
      <c r="G519" s="1">
        <f t="shared" si="17"/>
        <v>2</v>
      </c>
      <c r="H519" s="1">
        <v>117</v>
      </c>
      <c r="I519" s="2" t="s">
        <v>166</v>
      </c>
    </row>
    <row r="520" spans="1:9" ht="12.75">
      <c r="A520" s="3">
        <v>22</v>
      </c>
      <c r="B520" s="1" t="str">
        <f>IF(H520&lt;&gt;0,VLOOKUP(H520,'[1]ISC.AMATORI_A.m'!$A$2:$G$133,2,FALSE),)</f>
        <v>CRISTELLON</v>
      </c>
      <c r="C520" s="1" t="str">
        <f>IF(H520&lt;&gt;0,VLOOKUP(H520,'[1]ISC.AMATORI_A.m'!$A$2:$G$133,3,FALSE),)</f>
        <v>FABRIZIO</v>
      </c>
      <c r="D520" s="5">
        <f>IF(H520&lt;&gt;0,VLOOKUP(H520,'[1]ISC.AMATORI_A.m'!$A$2:$G$133,4,FALSE),)</f>
        <v>1974</v>
      </c>
      <c r="E520" s="1" t="str">
        <f>IF(H520&lt;&gt;0,VLOOKUP(H520,'[1]ISC.AMATORI_A.m'!$A$2:$G$133,5,FALSE),)</f>
        <v>AMATORI_A.MASC</v>
      </c>
      <c r="F520" s="1" t="str">
        <f>IF(H520&lt;&gt;0,VLOOKUP(H520,'[1]ISC.AMATORI_A.m'!$A$2:$G$133,7,FALSE),)</f>
        <v>U.S. STELLA ALPINA</v>
      </c>
      <c r="G520" s="1">
        <f t="shared" si="17"/>
        <v>2</v>
      </c>
      <c r="H520" s="1">
        <v>112</v>
      </c>
      <c r="I520" s="2" t="s">
        <v>167</v>
      </c>
    </row>
    <row r="521" spans="1:9" ht="12.75">
      <c r="A521" s="3">
        <v>23</v>
      </c>
      <c r="B521" s="1" t="str">
        <f>IF(H521&lt;&gt;0,VLOOKUP(H521,'[1]ISC.AMATORI_A.m'!$A$2:$G$133,2,FALSE),)</f>
        <v>SENES</v>
      </c>
      <c r="C521" s="1" t="str">
        <f>IF(H521&lt;&gt;0,VLOOKUP(H521,'[1]ISC.AMATORI_A.m'!$A$2:$G$133,3,FALSE),)</f>
        <v>MICHELE</v>
      </c>
      <c r="D521" s="5">
        <f>IF(H521&lt;&gt;0,VLOOKUP(H521,'[1]ISC.AMATORI_A.m'!$A$2:$G$133,4,FALSE),)</f>
        <v>1971</v>
      </c>
      <c r="E521" s="1" t="str">
        <f>IF(H521&lt;&gt;0,VLOOKUP(H521,'[1]ISC.AMATORI_A.m'!$A$2:$G$133,5,FALSE),)</f>
        <v>AMATORI_A.MASC</v>
      </c>
      <c r="F521" s="1" t="str">
        <f>IF(H521&lt;&gt;0,VLOOKUP(H521,'[1]ISC.AMATORI_A.m'!$A$2:$G$133,7,FALSE),)</f>
        <v>LAGARINA CRUS TEAM</v>
      </c>
      <c r="G521" s="1">
        <f t="shared" si="17"/>
        <v>2</v>
      </c>
      <c r="H521" s="1">
        <v>127</v>
      </c>
      <c r="I521" s="2" t="s">
        <v>168</v>
      </c>
    </row>
    <row r="522" spans="1:9" ht="12.75">
      <c r="A522" s="3">
        <v>24</v>
      </c>
      <c r="B522" s="1" t="str">
        <f>IF(H522&lt;&gt;0,VLOOKUP(H522,'[1]ISC.AMATORI_A.m'!$A$2:$G$133,2,FALSE),)</f>
        <v>LANDONI</v>
      </c>
      <c r="C522" s="1" t="str">
        <f>IF(H522&lt;&gt;0,VLOOKUP(H522,'[1]ISC.AMATORI_A.m'!$A$2:$G$133,3,FALSE),)</f>
        <v>LUCA ALBERT</v>
      </c>
      <c r="D522" s="5">
        <f>IF(H522&lt;&gt;0,VLOOKUP(H522,'[1]ISC.AMATORI_A.m'!$A$2:$G$133,4,FALSE),)</f>
        <v>1968</v>
      </c>
      <c r="E522" s="1" t="str">
        <f>IF(H522&lt;&gt;0,VLOOKUP(H522,'[1]ISC.AMATORI_A.m'!$A$2:$G$133,5,FALSE),)</f>
        <v>AMATORI_A.MASC</v>
      </c>
      <c r="F522" s="1" t="str">
        <f>IF(H522&lt;&gt;0,VLOOKUP(H522,'[1]ISC.AMATORI_A.m'!$A$2:$G$133,7,FALSE),)</f>
        <v>ATL VALLE DI CEMBRA</v>
      </c>
      <c r="G522" s="1">
        <f t="shared" si="17"/>
        <v>2</v>
      </c>
      <c r="H522" s="1">
        <v>140</v>
      </c>
      <c r="I522" s="2" t="s">
        <v>169</v>
      </c>
    </row>
    <row r="523" spans="1:9" ht="12.75">
      <c r="A523" s="3">
        <v>25</v>
      </c>
      <c r="B523" s="1" t="str">
        <f>IF(H523&lt;&gt;0,VLOOKUP(H523,'[1]ISC.AMATORI_A.m'!$A$2:$G$133,2,FALSE),)</f>
        <v>DELLAMARIA</v>
      </c>
      <c r="C523" s="1" t="str">
        <f>IF(H523&lt;&gt;0,VLOOKUP(H523,'[1]ISC.AMATORI_A.m'!$A$2:$G$133,3,FALSE),)</f>
        <v>FRANCO</v>
      </c>
      <c r="D523" s="5">
        <f>IF(H523&lt;&gt;0,VLOOKUP(H523,'[1]ISC.AMATORI_A.m'!$A$2:$G$133,4,FALSE),)</f>
        <v>1973</v>
      </c>
      <c r="E523" s="1" t="str">
        <f>IF(H523&lt;&gt;0,VLOOKUP(H523,'[1]ISC.AMATORI_A.m'!$A$2:$G$133,5,FALSE),)</f>
        <v>AMATORI_A.MASC</v>
      </c>
      <c r="F523" s="1" t="str">
        <f>IF(H523&lt;&gt;0,VLOOKUP(H523,'[1]ISC.AMATORI_A.m'!$A$2:$G$133,7,FALSE),)</f>
        <v>U.S. VILLAGNEDO</v>
      </c>
      <c r="G523" s="1">
        <f t="shared" si="17"/>
        <v>2</v>
      </c>
      <c r="H523" s="1">
        <v>118</v>
      </c>
      <c r="I523" s="2" t="s">
        <v>170</v>
      </c>
    </row>
    <row r="524" spans="1:9" ht="12.75">
      <c r="A524" s="3">
        <v>26</v>
      </c>
      <c r="B524" s="1" t="str">
        <f>IF(H524&lt;&gt;0,VLOOKUP(H524,'[1]ISC.AMATORI_A.m'!$A$2:$G$133,2,FALSE),)</f>
        <v>SANDRI</v>
      </c>
      <c r="C524" s="1" t="str">
        <f>IF(H524&lt;&gt;0,VLOOKUP(H524,'[1]ISC.AMATORI_A.m'!$A$2:$G$133,3,FALSE),)</f>
        <v>EDDY</v>
      </c>
      <c r="D524" s="5">
        <f>IF(H524&lt;&gt;0,VLOOKUP(H524,'[1]ISC.AMATORI_A.m'!$A$2:$G$133,4,FALSE),)</f>
        <v>1976</v>
      </c>
      <c r="E524" s="1" t="str">
        <f>IF(H524&lt;&gt;0,VLOOKUP(H524,'[1]ISC.AMATORI_A.m'!$A$2:$G$133,5,FALSE),)</f>
        <v>AMATORI_A.MASC</v>
      </c>
      <c r="F524" s="1" t="str">
        <f>IF(H524&lt;&gt;0,VLOOKUP(H524,'[1]ISC.AMATORI_A.m'!$A$2:$G$133,7,FALSE),)</f>
        <v>U.S. VILLAGNEDO</v>
      </c>
      <c r="G524" s="1">
        <f t="shared" si="17"/>
        <v>2</v>
      </c>
      <c r="H524" s="1">
        <v>104</v>
      </c>
      <c r="I524" s="2" t="s">
        <v>171</v>
      </c>
    </row>
    <row r="525" spans="1:9" ht="12.75">
      <c r="A525" s="3">
        <v>27</v>
      </c>
      <c r="B525" s="1" t="str">
        <f>IF(H525&lt;&gt;0,VLOOKUP(H525,'[1]ISC.AMATORI_A.m'!$A$2:$G$133,2,FALSE),)</f>
        <v>SILVESTRI</v>
      </c>
      <c r="C525" s="1" t="str">
        <f>IF(H525&lt;&gt;0,VLOOKUP(H525,'[1]ISC.AMATORI_A.m'!$A$2:$G$133,3,FALSE),)</f>
        <v>ANDREA</v>
      </c>
      <c r="D525" s="5">
        <f>IF(H525&lt;&gt;0,VLOOKUP(H525,'[1]ISC.AMATORI_A.m'!$A$2:$G$133,4,FALSE),)</f>
        <v>1969</v>
      </c>
      <c r="E525" s="1" t="str">
        <f>IF(H525&lt;&gt;0,VLOOKUP(H525,'[1]ISC.AMATORI_A.m'!$A$2:$G$133,5,FALSE),)</f>
        <v>AMATORI_A.MASC</v>
      </c>
      <c r="F525" s="1" t="str">
        <f>IF(H525&lt;&gt;0,VLOOKUP(H525,'[1]ISC.AMATORI_A.m'!$A$2:$G$133,7,FALSE),)</f>
        <v>ATL CLARINA</v>
      </c>
      <c r="G525" s="1">
        <f t="shared" si="17"/>
        <v>2</v>
      </c>
      <c r="H525" s="1">
        <v>137</v>
      </c>
      <c r="I525" s="2" t="s">
        <v>172</v>
      </c>
    </row>
    <row r="526" spans="1:9" ht="12.75">
      <c r="A526" s="3">
        <v>28</v>
      </c>
      <c r="B526" s="1" t="str">
        <f>IF(H526&lt;&gt;0,VLOOKUP(H526,'[1]ISC.AMATORI_A.m'!$A$2:$G$133,2,FALSE),)</f>
        <v>BETTA</v>
      </c>
      <c r="C526" s="1" t="str">
        <f>IF(H526&lt;&gt;0,VLOOKUP(H526,'[1]ISC.AMATORI_A.m'!$A$2:$G$133,3,FALSE),)</f>
        <v>PAOLO</v>
      </c>
      <c r="D526" s="5">
        <f>IF(H526&lt;&gt;0,VLOOKUP(H526,'[1]ISC.AMATORI_A.m'!$A$2:$G$133,4,FALSE),)</f>
        <v>1971</v>
      </c>
      <c r="E526" s="1" t="str">
        <f>IF(H526&lt;&gt;0,VLOOKUP(H526,'[1]ISC.AMATORI_A.m'!$A$2:$G$133,5,FALSE),)</f>
        <v>AMATORI_A.MASC</v>
      </c>
      <c r="F526" s="1" t="str">
        <f>IF(H526&lt;&gt;0,VLOOKUP(H526,'[1]ISC.AMATORI_A.m'!$A$2:$G$133,7,FALSE),)</f>
        <v>FONDISTI ALTA VAL DI NON</v>
      </c>
      <c r="G526" s="1">
        <f t="shared" si="17"/>
        <v>2</v>
      </c>
      <c r="H526" s="1">
        <v>175</v>
      </c>
      <c r="I526" s="2" t="s">
        <v>173</v>
      </c>
    </row>
    <row r="527" spans="1:9" ht="12.75">
      <c r="A527" s="3">
        <v>29</v>
      </c>
      <c r="B527" s="1" t="str">
        <f>IF(H527&lt;&gt;0,VLOOKUP(H527,'[1]ISC.AMATORI_A.m'!$A$2:$G$133,2,FALSE),)</f>
        <v>TONIATTI</v>
      </c>
      <c r="C527" s="1" t="str">
        <f>IF(H527&lt;&gt;0,VLOOKUP(H527,'[1]ISC.AMATORI_A.m'!$A$2:$G$133,3,FALSE),)</f>
        <v>ROBERTO</v>
      </c>
      <c r="D527" s="5">
        <f>IF(H527&lt;&gt;0,VLOOKUP(H527,'[1]ISC.AMATORI_A.m'!$A$2:$G$133,4,FALSE),)</f>
        <v>1970</v>
      </c>
      <c r="E527" s="1" t="str">
        <f>IF(H527&lt;&gt;0,VLOOKUP(H527,'[1]ISC.AMATORI_A.m'!$A$2:$G$133,5,FALSE),)</f>
        <v>AMATORI_A.MASC</v>
      </c>
      <c r="F527" s="1" t="str">
        <f>IF(H527&lt;&gt;0,VLOOKUP(H527,'[1]ISC.AMATORI_A.m'!$A$2:$G$133,7,FALSE),)</f>
        <v>ATL TEAM LOPPIO</v>
      </c>
      <c r="G527" s="1">
        <f t="shared" si="17"/>
        <v>2</v>
      </c>
      <c r="H527" s="1">
        <v>132</v>
      </c>
      <c r="I527" s="2" t="s">
        <v>174</v>
      </c>
    </row>
    <row r="528" spans="1:9" ht="12.75">
      <c r="A528" s="3">
        <v>30</v>
      </c>
      <c r="B528" s="1" t="str">
        <f>IF(H528&lt;&gt;0,VLOOKUP(H528,'[1]ISC.AMATORI_A.m'!$A$2:$G$133,2,FALSE),)</f>
        <v>SANDRI</v>
      </c>
      <c r="C528" s="1" t="str">
        <f>IF(H528&lt;&gt;0,VLOOKUP(H528,'[1]ISC.AMATORI_A.m'!$A$2:$G$133,3,FALSE),)</f>
        <v>MATTEO</v>
      </c>
      <c r="D528" s="5">
        <f>IF(H528&lt;&gt;0,VLOOKUP(H528,'[1]ISC.AMATORI_A.m'!$A$2:$G$133,4,FALSE),)</f>
        <v>1976</v>
      </c>
      <c r="E528" s="1" t="str">
        <f>IF(H528&lt;&gt;0,VLOOKUP(H528,'[1]ISC.AMATORI_A.m'!$A$2:$G$133,5,FALSE),)</f>
        <v>AMATORI_A.MASC</v>
      </c>
      <c r="F528" s="1" t="str">
        <f>IF(H528&lt;&gt;0,VLOOKUP(H528,'[1]ISC.AMATORI_A.m'!$A$2:$G$133,7,FALSE),)</f>
        <v>U.S. VILLAGNEDO</v>
      </c>
      <c r="G528" s="1">
        <f t="shared" si="17"/>
        <v>2</v>
      </c>
      <c r="H528" s="1">
        <v>105</v>
      </c>
      <c r="I528" s="2" t="s">
        <v>175</v>
      </c>
    </row>
    <row r="529" spans="1:9" ht="12.75">
      <c r="A529" s="3">
        <v>31</v>
      </c>
      <c r="B529" s="1" t="str">
        <f>IF(H529&lt;&gt;0,VLOOKUP(H529,'[1]ISC.AMATORI_A.m'!$A$2:$G$133,2,FALSE),)</f>
        <v>CASAGRANDE</v>
      </c>
      <c r="C529" s="1" t="str">
        <f>IF(H529&lt;&gt;0,VLOOKUP(H529,'[1]ISC.AMATORI_A.m'!$A$2:$G$133,3,FALSE),)</f>
        <v>ANTONIO</v>
      </c>
      <c r="D529" s="5">
        <f>IF(H529&lt;&gt;0,VLOOKUP(H529,'[1]ISC.AMATORI_A.m'!$A$2:$G$133,4,FALSE),)</f>
        <v>1971</v>
      </c>
      <c r="E529" s="1" t="str">
        <f>IF(H529&lt;&gt;0,VLOOKUP(H529,'[1]ISC.AMATORI_A.m'!$A$2:$G$133,5,FALSE),)</f>
        <v>AMATORI_A.MASC</v>
      </c>
      <c r="F529" s="1" t="str">
        <f>IF(H529&lt;&gt;0,VLOOKUP(H529,'[1]ISC.AMATORI_A.m'!$A$2:$G$133,7,FALSE),)</f>
        <v>ATL VALLE DI CEMBRA</v>
      </c>
      <c r="G529" s="1">
        <f t="shared" si="17"/>
        <v>2</v>
      </c>
      <c r="H529" s="1">
        <v>124</v>
      </c>
      <c r="I529" s="2" t="s">
        <v>176</v>
      </c>
    </row>
    <row r="530" spans="1:9" ht="12.75">
      <c r="A530" s="3">
        <v>32</v>
      </c>
      <c r="B530" s="1" t="str">
        <f>IF(H530&lt;&gt;0,VLOOKUP(H530,'[1]ISC.AMATORI_A.m'!$A$2:$G$133,2,FALSE),)</f>
        <v>DEPAOLI</v>
      </c>
      <c r="C530" s="1" t="str">
        <f>IF(H530&lt;&gt;0,VLOOKUP(H530,'[1]ISC.AMATORI_A.m'!$A$2:$G$133,3,FALSE),)</f>
        <v>FERRUCCIO</v>
      </c>
      <c r="D530" s="5">
        <f>IF(H530&lt;&gt;0,VLOOKUP(H530,'[1]ISC.AMATORI_A.m'!$A$2:$G$133,4,FALSE),)</f>
        <v>1968</v>
      </c>
      <c r="E530" s="1" t="str">
        <f>IF(H530&lt;&gt;0,VLOOKUP(H530,'[1]ISC.AMATORI_A.m'!$A$2:$G$133,5,FALSE),)</f>
        <v>AMATORI_A.MASC</v>
      </c>
      <c r="F530" s="1" t="str">
        <f>IF(H530&lt;&gt;0,VLOOKUP(H530,'[1]ISC.AMATORI_A.m'!$A$2:$G$133,7,FALSE),)</f>
        <v>G.S. TRILACUM</v>
      </c>
      <c r="G530" s="1">
        <f t="shared" si="17"/>
        <v>2</v>
      </c>
      <c r="H530" s="1">
        <v>138</v>
      </c>
      <c r="I530" s="2" t="s">
        <v>177</v>
      </c>
    </row>
    <row r="531" spans="1:9" ht="12.75">
      <c r="A531" s="3">
        <v>33</v>
      </c>
      <c r="B531" s="1" t="str">
        <f>IF(H531&lt;&gt;0,VLOOKUP(H531,'[1]ISC.AMATORI_A.m'!$A$2:$G$133,2,FALSE),)</f>
        <v>TOMASINI</v>
      </c>
      <c r="C531" s="1" t="str">
        <f>IF(H531&lt;&gt;0,VLOOKUP(H531,'[1]ISC.AMATORI_A.m'!$A$2:$G$133,3,FALSE),)</f>
        <v>MARCO</v>
      </c>
      <c r="D531" s="5">
        <f>IF(H531&lt;&gt;0,VLOOKUP(H531,'[1]ISC.AMATORI_A.m'!$A$2:$G$133,4,FALSE),)</f>
        <v>1975</v>
      </c>
      <c r="E531" s="1" t="str">
        <f>IF(H531&lt;&gt;0,VLOOKUP(H531,'[1]ISC.AMATORI_A.m'!$A$2:$G$133,5,FALSE),)</f>
        <v>AMATORI_A.MASC</v>
      </c>
      <c r="F531" s="1" t="str">
        <f>IF(H531&lt;&gt;0,VLOOKUP(H531,'[1]ISC.AMATORI_A.m'!$A$2:$G$133,7,FALSE),)</f>
        <v>A.D.S MOLLARO</v>
      </c>
      <c r="G531" s="1">
        <f t="shared" si="17"/>
        <v>2</v>
      </c>
      <c r="H531" s="1">
        <v>110</v>
      </c>
      <c r="I531" s="2" t="s">
        <v>178</v>
      </c>
    </row>
    <row r="532" spans="1:9" ht="12.75">
      <c r="A532" s="3">
        <v>34</v>
      </c>
      <c r="B532" s="1" t="str">
        <f>IF(H532&lt;&gt;0,VLOOKUP(H532,'[1]ISC.AMATORI_A.m'!$A$2:$G$133,2,FALSE),)</f>
        <v>VALDAN</v>
      </c>
      <c r="C532" s="1" t="str">
        <f>IF(H532&lt;&gt;0,VLOOKUP(H532,'[1]ISC.AMATORI_A.m'!$A$2:$G$133,3,FALSE),)</f>
        <v>WALTER</v>
      </c>
      <c r="D532" s="5">
        <f>IF(H532&lt;&gt;0,VLOOKUP(H532,'[1]ISC.AMATORI_A.m'!$A$2:$G$133,4,FALSE),)</f>
        <v>1977</v>
      </c>
      <c r="E532" s="1" t="str">
        <f>IF(H532&lt;&gt;0,VLOOKUP(H532,'[1]ISC.AMATORI_A.m'!$A$2:$G$133,5,FALSE),)</f>
        <v>AMATORI_A.MASC</v>
      </c>
      <c r="F532" s="1" t="str">
        <f>IF(H532&lt;&gt;0,VLOOKUP(H532,'[1]ISC.AMATORI_A.m'!$A$2:$G$133,7,FALSE),)</f>
        <v>ATL VALLE DI CEMBRA</v>
      </c>
      <c r="G532" s="1">
        <f t="shared" si="17"/>
        <v>2</v>
      </c>
      <c r="H532" s="1">
        <v>101</v>
      </c>
      <c r="I532" s="2" t="s">
        <v>179</v>
      </c>
    </row>
    <row r="533" spans="1:9" ht="12.75">
      <c r="A533" s="3">
        <v>35</v>
      </c>
      <c r="B533" s="1" t="str">
        <f>IF(H533&lt;&gt;0,VLOOKUP(H533,'[1]ISC.AMATORI_A.m'!$A$2:$G$133,2,FALSE),)</f>
        <v>BRUGNARA</v>
      </c>
      <c r="C533" s="1" t="str">
        <f>IF(H533&lt;&gt;0,VLOOKUP(H533,'[1]ISC.AMATORI_A.m'!$A$2:$G$133,3,FALSE),)</f>
        <v>DANILO</v>
      </c>
      <c r="D533" s="5">
        <f>IF(H533&lt;&gt;0,VLOOKUP(H533,'[1]ISC.AMATORI_A.m'!$A$2:$G$133,4,FALSE),)</f>
        <v>1973</v>
      </c>
      <c r="E533" s="1" t="str">
        <f>IF(H533&lt;&gt;0,VLOOKUP(H533,'[1]ISC.AMATORI_A.m'!$A$2:$G$133,5,FALSE),)</f>
        <v>AMATORI_A.MASC</v>
      </c>
      <c r="F533" s="1" t="str">
        <f>IF(H533&lt;&gt;0,VLOOKUP(H533,'[1]ISC.AMATORI_A.m'!$A$2:$G$133,7,FALSE),)</f>
        <v>ATL VALLE DI CEMBRA</v>
      </c>
      <c r="G533" s="1">
        <f t="shared" si="17"/>
        <v>2</v>
      </c>
      <c r="H533" s="1">
        <v>116</v>
      </c>
      <c r="I533" s="2" t="s">
        <v>180</v>
      </c>
    </row>
    <row r="534" spans="1:9" ht="12.75">
      <c r="A534" s="3">
        <v>36</v>
      </c>
      <c r="B534" s="1" t="str">
        <f>IF(H534&lt;&gt;0,VLOOKUP(H534,'[1]ISC.AMATORI_A.m'!$A$2:$G$133,2,FALSE),)</f>
        <v>RUZZINI </v>
      </c>
      <c r="C534" s="1" t="str">
        <f>IF(H534&lt;&gt;0,VLOOKUP(H534,'[1]ISC.AMATORI_A.m'!$A$2:$G$133,3,FALSE),)</f>
        <v>ROBERTO</v>
      </c>
      <c r="D534" s="5">
        <f>IF(H534&lt;&gt;0,VLOOKUP(H534,'[1]ISC.AMATORI_A.m'!$A$2:$G$133,4,FALSE),)</f>
        <v>1971</v>
      </c>
      <c r="E534" s="1" t="str">
        <f>IF(H534&lt;&gt;0,VLOOKUP(H534,'[1]ISC.AMATORI_A.m'!$A$2:$G$133,5,FALSE),)</f>
        <v>AMATORI_A.MASC</v>
      </c>
      <c r="F534" s="1" t="str">
        <f>IF(H534&lt;&gt;0,VLOOKUP(H534,'[1]ISC.AMATORI_A.m'!$A$2:$G$133,7,FALSE),)</f>
        <v>U.S. VILLAGNEDO</v>
      </c>
      <c r="G534" s="1">
        <f t="shared" si="17"/>
        <v>2</v>
      </c>
      <c r="H534" s="1">
        <v>126</v>
      </c>
      <c r="I534" s="2" t="s">
        <v>181</v>
      </c>
    </row>
    <row r="535" spans="1:9" ht="12.75">
      <c r="A535" s="3">
        <v>37</v>
      </c>
      <c r="B535" s="1" t="str">
        <f>IF(H535&lt;&gt;0,VLOOKUP(H535,'[1]ISC.AMATORI_A.m'!$A$2:$G$133,2,FALSE),)</f>
        <v>BERTINI</v>
      </c>
      <c r="C535" s="1" t="str">
        <f>IF(H535&lt;&gt;0,VLOOKUP(H535,'[1]ISC.AMATORI_A.m'!$A$2:$G$133,3,FALSE),)</f>
        <v>LUCIANO</v>
      </c>
      <c r="D535" s="5">
        <f>IF(H535&lt;&gt;0,VLOOKUP(H535,'[1]ISC.AMATORI_A.m'!$A$2:$G$133,4,FALSE),)</f>
        <v>1973</v>
      </c>
      <c r="E535" s="1" t="str">
        <f>IF(H535&lt;&gt;0,VLOOKUP(H535,'[1]ISC.AMATORI_A.m'!$A$2:$G$133,5,FALSE),)</f>
        <v>AMATORI_A.MASC</v>
      </c>
      <c r="F535" s="1" t="str">
        <f>IF(H535&lt;&gt;0,VLOOKUP(H535,'[1]ISC.AMATORI_A.m'!$A$2:$G$133,7,FALSE),)</f>
        <v>G.S. TRILACUM</v>
      </c>
      <c r="G535" s="1">
        <f t="shared" si="17"/>
        <v>2</v>
      </c>
      <c r="H535" s="1">
        <v>115</v>
      </c>
      <c r="I535" s="2" t="s">
        <v>182</v>
      </c>
    </row>
    <row r="536" spans="1:9" ht="12.75">
      <c r="A536" s="3">
        <v>38</v>
      </c>
      <c r="B536" s="1" t="str">
        <f>IF(H536&lt;&gt;0,VLOOKUP(H536,'[1]ISC.AMATORI_A.m'!$A$2:$G$133,2,FALSE),)</f>
        <v>BORTOLOTTI</v>
      </c>
      <c r="C536" s="1" t="str">
        <f>IF(H536&lt;&gt;0,VLOOKUP(H536,'[1]ISC.AMATORI_A.m'!$A$2:$G$133,3,FALSE),)</f>
        <v>SERGIO</v>
      </c>
      <c r="D536" s="5">
        <f>IF(H536&lt;&gt;0,VLOOKUP(H536,'[1]ISC.AMATORI_A.m'!$A$2:$G$133,4,FALSE),)</f>
        <v>1974</v>
      </c>
      <c r="E536" s="1" t="str">
        <f>IF(H536&lt;&gt;0,VLOOKUP(H536,'[1]ISC.AMATORI_A.m'!$A$2:$G$133,5,FALSE),)</f>
        <v>AMATORI_A.MASC</v>
      </c>
      <c r="F536" s="1" t="str">
        <f>IF(H536&lt;&gt;0,VLOOKUP(H536,'[1]ISC.AMATORI_A.m'!$A$2:$G$133,7,FALSE),)</f>
        <v>U.S.A.M. BAITONA</v>
      </c>
      <c r="G536" s="1">
        <f t="shared" si="17"/>
        <v>2</v>
      </c>
      <c r="H536" s="1">
        <v>111</v>
      </c>
      <c r="I536" s="2" t="s">
        <v>183</v>
      </c>
    </row>
    <row r="537" spans="1:9" ht="12.75">
      <c r="A537" s="3">
        <v>39</v>
      </c>
      <c r="B537" s="1" t="str">
        <f>IF(H537&lt;&gt;0,VLOOKUP(H537,'[1]ISC.AMATORI_A.m'!$A$2:$G$133,2,FALSE),)</f>
        <v>PISONI</v>
      </c>
      <c r="C537" s="1" t="str">
        <f>IF(H537&lt;&gt;0,VLOOKUP(H537,'[1]ISC.AMATORI_A.m'!$A$2:$G$133,3,FALSE),)</f>
        <v>DENNIS</v>
      </c>
      <c r="D537" s="5">
        <f>IF(H537&lt;&gt;0,VLOOKUP(H537,'[1]ISC.AMATORI_A.m'!$A$2:$G$133,4,FALSE),)</f>
        <v>1969</v>
      </c>
      <c r="E537" s="1" t="str">
        <f>IF(H537&lt;&gt;0,VLOOKUP(H537,'[1]ISC.AMATORI_A.m'!$A$2:$G$133,5,FALSE),)</f>
        <v>AMATORI_A.MASC</v>
      </c>
      <c r="F537" s="1" t="str">
        <f>IF(H537&lt;&gt;0,VLOOKUP(H537,'[1]ISC.AMATORI_A.m'!$A$2:$G$133,7,FALSE),)</f>
        <v>ATL VALLE DI CEMBRA</v>
      </c>
      <c r="G537" s="1">
        <f t="shared" si="17"/>
        <v>2</v>
      </c>
      <c r="H537" s="1">
        <v>135</v>
      </c>
      <c r="I537" s="2" t="s">
        <v>184</v>
      </c>
    </row>
    <row r="540" ht="13.5" thickBot="1"/>
    <row r="541" spans="1:9" ht="13.5" thickBot="1">
      <c r="A541" s="15" t="s">
        <v>233</v>
      </c>
      <c r="B541" s="16"/>
      <c r="C541" s="16"/>
      <c r="D541" s="16"/>
      <c r="E541" s="16"/>
      <c r="F541" s="16"/>
      <c r="G541" s="16"/>
      <c r="H541" s="16"/>
      <c r="I541" s="17"/>
    </row>
    <row r="542" spans="1:9" ht="12.75">
      <c r="A542" s="3">
        <v>1</v>
      </c>
      <c r="B542" s="1" t="str">
        <f>IF(H542&lt;&gt;0,VLOOKUP(H542,'[1]ISC.AMATORI_B.f'!$A$2:$G$113,2,FALSE),)</f>
        <v>DAMIN</v>
      </c>
      <c r="C542" s="1" t="str">
        <f>IF(H542&lt;&gt;0,VLOOKUP(H542,'[1]ISC.AMATORI_B.f'!$A$2:$G$113,3,FALSE),)</f>
        <v>CARLA</v>
      </c>
      <c r="D542" s="5">
        <f>IF(H542&lt;&gt;0,VLOOKUP(H542,'[1]ISC.AMATORI_B.f'!$A$2:$G$113,4,FALSE),)</f>
        <v>1963</v>
      </c>
      <c r="E542" s="1" t="str">
        <f>IF(H542&lt;&gt;0,VLOOKUP(H542,'[1]ISC.AMATORI_B.f'!$A$2:$G$113,5,FALSE),)</f>
        <v>AMATORI_B.FEMM</v>
      </c>
      <c r="F542" s="1" t="str">
        <f>IF(H542&lt;&gt;0,VLOOKUP(H542,'[1]ISC.AMATORI_B.f'!$A$2:$G$113,7,FALSE),)</f>
        <v>G.S. TRILACUM</v>
      </c>
      <c r="G542" s="1">
        <v>17</v>
      </c>
      <c r="H542" s="1">
        <v>378</v>
      </c>
      <c r="I542" s="2" t="s">
        <v>185</v>
      </c>
    </row>
    <row r="543" spans="1:9" ht="12.75">
      <c r="A543" s="3">
        <v>2</v>
      </c>
      <c r="B543" s="1" t="str">
        <f>IF(H543&lt;&gt;0,VLOOKUP(H543,'[1]ISC.AMATORI_B.f'!$A$2:$G$113,2,FALSE),)</f>
        <v>LANZINER</v>
      </c>
      <c r="C543" s="1" t="str">
        <f>IF(H543&lt;&gt;0,VLOOKUP(H543,'[1]ISC.AMATORI_B.f'!$A$2:$G$113,3,FALSE),)</f>
        <v>ROSANNA</v>
      </c>
      <c r="D543" s="5">
        <f>IF(H543&lt;&gt;0,VLOOKUP(H543,'[1]ISC.AMATORI_B.f'!$A$2:$G$113,4,FALSE),)</f>
        <v>1958</v>
      </c>
      <c r="E543" s="1" t="str">
        <f>IF(H543&lt;&gt;0,VLOOKUP(H543,'[1]ISC.AMATORI_B.f'!$A$2:$G$113,5,FALSE),)</f>
        <v>AMATORI_B.FEMM</v>
      </c>
      <c r="F543" s="1" t="str">
        <f>IF(H543&lt;&gt;0,VLOOKUP(H543,'[1]ISC.AMATORI_B.f'!$A$2:$G$113,7,FALSE),)</f>
        <v>SV TRODENA</v>
      </c>
      <c r="G543" s="1">
        <f>IF(H543&lt;&gt;0,IF(G542&gt;2,G542-1,G542),)</f>
        <v>16</v>
      </c>
      <c r="H543" s="1">
        <v>384</v>
      </c>
      <c r="I543" s="2" t="s">
        <v>186</v>
      </c>
    </row>
    <row r="544" spans="1:9" ht="12.75">
      <c r="A544" s="3">
        <v>3</v>
      </c>
      <c r="B544" s="1" t="str">
        <f>IF(H544&lt;&gt;0,VLOOKUP(H544,'[1]ISC.AMATORI_B.f'!$A$2:$G$113,2,FALSE),)</f>
        <v>CELVA</v>
      </c>
      <c r="C544" s="1" t="str">
        <f>IF(H544&lt;&gt;0,VLOOKUP(H544,'[1]ISC.AMATORI_B.f'!$A$2:$G$113,3,FALSE),)</f>
        <v>CRISTINA</v>
      </c>
      <c r="D544" s="5">
        <f>IF(H544&lt;&gt;0,VLOOKUP(H544,'[1]ISC.AMATORI_B.f'!$A$2:$G$113,4,FALSE),)</f>
        <v>1964</v>
      </c>
      <c r="E544" s="1" t="str">
        <f>IF(H544&lt;&gt;0,VLOOKUP(H544,'[1]ISC.AMATORI_B.f'!$A$2:$G$113,5,FALSE),)</f>
        <v>AMATORI_B.FEMM</v>
      </c>
      <c r="F544" s="1" t="str">
        <f>IF(H544&lt;&gt;0,VLOOKUP(H544,'[1]ISC.AMATORI_B.f'!$A$2:$G$113,7,FALSE),)</f>
        <v>5 STELLE</v>
      </c>
      <c r="G544" s="1">
        <f aca="true" t="shared" si="18" ref="G544:G555">IF(H544&lt;&gt;0,IF(G543&gt;1,G543-1,G543),)</f>
        <v>15</v>
      </c>
      <c r="H544" s="1">
        <v>374</v>
      </c>
      <c r="I544" s="2" t="s">
        <v>187</v>
      </c>
    </row>
    <row r="545" spans="1:9" ht="12.75">
      <c r="A545" s="3">
        <v>4</v>
      </c>
      <c r="B545" s="1" t="str">
        <f>IF(H545&lt;&gt;0,VLOOKUP(H545,'[1]ISC.AMATORI_B.f'!$A$2:$G$113,2,FALSE),)</f>
        <v>ZUCCHETTO</v>
      </c>
      <c r="C545" s="1" t="str">
        <f>IF(H545&lt;&gt;0,VLOOKUP(H545,'[1]ISC.AMATORI_B.f'!$A$2:$G$113,3,FALSE),)</f>
        <v>PAOLA</v>
      </c>
      <c r="D545" s="5">
        <f>IF(H545&lt;&gt;0,VLOOKUP(H545,'[1]ISC.AMATORI_B.f'!$A$2:$G$113,4,FALSE),)</f>
        <v>1966</v>
      </c>
      <c r="E545" s="1" t="str">
        <f>IF(H545&lt;&gt;0,VLOOKUP(H545,'[1]ISC.AMATORI_B.f'!$A$2:$G$113,5,FALSE),)</f>
        <v>AMATORI_B.FEMM</v>
      </c>
      <c r="F545" s="1" t="str">
        <f>IF(H545&lt;&gt;0,VLOOKUP(H545,'[1]ISC.AMATORI_B.f'!$A$2:$G$113,7,FALSE),)</f>
        <v>G.S. TRILACUM</v>
      </c>
      <c r="G545" s="1">
        <f t="shared" si="18"/>
        <v>14</v>
      </c>
      <c r="H545" s="1">
        <v>372</v>
      </c>
      <c r="I545" s="2" t="s">
        <v>188</v>
      </c>
    </row>
    <row r="546" spans="1:9" ht="12.75">
      <c r="A546" s="3">
        <v>5</v>
      </c>
      <c r="B546" s="1" t="str">
        <f>IF(H546&lt;&gt;0,VLOOKUP(H546,'[1]ISC.AMATORI_B.f'!$A$2:$G$113,2,FALSE),)</f>
        <v>VERONES</v>
      </c>
      <c r="C546" s="1" t="str">
        <f>IF(H546&lt;&gt;0,VLOOKUP(H546,'[1]ISC.AMATORI_B.f'!$A$2:$G$113,3,FALSE),)</f>
        <v>ROMANA</v>
      </c>
      <c r="D546" s="5">
        <f>IF(H546&lt;&gt;0,VLOOKUP(H546,'[1]ISC.AMATORI_B.f'!$A$2:$G$113,4,FALSE),)</f>
        <v>1962</v>
      </c>
      <c r="E546" s="1" t="str">
        <f>IF(H546&lt;&gt;0,VLOOKUP(H546,'[1]ISC.AMATORI_B.f'!$A$2:$G$113,5,FALSE),)</f>
        <v>AMATORI_B.FEMM</v>
      </c>
      <c r="F546" s="1" t="str">
        <f>IF(H546&lt;&gt;0,VLOOKUP(H546,'[1]ISC.AMATORI_B.f'!$A$2:$G$113,7,FALSE),)</f>
        <v>G.S. TRILACUM</v>
      </c>
      <c r="G546" s="1">
        <f t="shared" si="18"/>
        <v>13</v>
      </c>
      <c r="H546" s="1">
        <v>381</v>
      </c>
      <c r="I546" s="2" t="s">
        <v>189</v>
      </c>
    </row>
    <row r="547" spans="1:9" ht="12.75">
      <c r="A547" s="3">
        <v>6</v>
      </c>
      <c r="B547" s="1" t="str">
        <f>IF(H547&lt;&gt;0,VLOOKUP(H547,'[1]ISC.AMATORI_B.f'!$A$2:$G$113,2,FALSE),)</f>
        <v>PFATTNER</v>
      </c>
      <c r="C547" s="1" t="str">
        <f>IF(H547&lt;&gt;0,VLOOKUP(H547,'[1]ISC.AMATORI_B.f'!$A$2:$G$113,3,FALSE),)</f>
        <v>HERTA</v>
      </c>
      <c r="D547" s="5">
        <f>IF(H547&lt;&gt;0,VLOOKUP(H547,'[1]ISC.AMATORI_B.f'!$A$2:$G$113,4,FALSE),)</f>
        <v>1958</v>
      </c>
      <c r="E547" s="1" t="str">
        <f>IF(H547&lt;&gt;0,VLOOKUP(H547,'[1]ISC.AMATORI_B.f'!$A$2:$G$113,5,FALSE),)</f>
        <v>AMATORI_B.FEMM</v>
      </c>
      <c r="F547" s="1" t="str">
        <f>IF(H547&lt;&gt;0,VLOOKUP(H547,'[1]ISC.AMATORI_B.f'!$A$2:$G$113,7,FALSE),)</f>
        <v>U.S. QUERCIA</v>
      </c>
      <c r="G547" s="1">
        <f t="shared" si="18"/>
        <v>12</v>
      </c>
      <c r="H547" s="1">
        <v>385</v>
      </c>
      <c r="I547" s="2" t="s">
        <v>104</v>
      </c>
    </row>
    <row r="548" spans="1:9" ht="12.75">
      <c r="A548" s="3">
        <v>7</v>
      </c>
      <c r="B548" s="1" t="str">
        <f>IF(H548&lt;&gt;0,VLOOKUP(H548,'[1]ISC.AMATORI_B.f'!$A$2:$G$113,2,FALSE),)</f>
        <v>ANTONIAZZI</v>
      </c>
      <c r="C548" s="1" t="str">
        <f>IF(H548&lt;&gt;0,VLOOKUP(H548,'[1]ISC.AMATORI_B.f'!$A$2:$G$113,3,FALSE),)</f>
        <v>MANUELA</v>
      </c>
      <c r="D548" s="5">
        <f>IF(H548&lt;&gt;0,VLOOKUP(H548,'[1]ISC.AMATORI_B.f'!$A$2:$G$113,4,FALSE),)</f>
        <v>1967</v>
      </c>
      <c r="E548" s="1" t="str">
        <f>IF(H548&lt;&gt;0,VLOOKUP(H548,'[1]ISC.AMATORI_B.f'!$A$2:$G$113,5,FALSE),)</f>
        <v>AMATORI_B.FEMM</v>
      </c>
      <c r="F548" s="1" t="str">
        <f>IF(H548&lt;&gt;0,VLOOKUP(H548,'[1]ISC.AMATORI_B.f'!$A$2:$G$113,7,FALSE),)</f>
        <v>U.S.D CERMIS</v>
      </c>
      <c r="G548" s="1">
        <f t="shared" si="18"/>
        <v>11</v>
      </c>
      <c r="H548" s="1">
        <v>367</v>
      </c>
      <c r="I548" s="2" t="s">
        <v>105</v>
      </c>
    </row>
    <row r="549" spans="1:9" ht="12.75">
      <c r="A549" s="3">
        <v>8</v>
      </c>
      <c r="B549" s="1" t="str">
        <f>IF(H549&lt;&gt;0,VLOOKUP(H549,'[1]ISC.AMATORI_B.f'!$A$2:$G$113,2,FALSE),)</f>
        <v>SIMONI</v>
      </c>
      <c r="C549" s="1" t="str">
        <f>IF(H549&lt;&gt;0,VLOOKUP(H549,'[1]ISC.AMATORI_B.f'!$A$2:$G$113,3,FALSE),)</f>
        <v>ORIETTA</v>
      </c>
      <c r="D549" s="5">
        <f>IF(H549&lt;&gt;0,VLOOKUP(H549,'[1]ISC.AMATORI_B.f'!$A$2:$G$113,4,FALSE),)</f>
        <v>1965</v>
      </c>
      <c r="E549" s="1" t="str">
        <f>IF(H549&lt;&gt;0,VLOOKUP(H549,'[1]ISC.AMATORI_B.f'!$A$2:$G$113,5,FALSE),)</f>
        <v>AMATORI_B.FEMM</v>
      </c>
      <c r="F549" s="1" t="str">
        <f>IF(H549&lt;&gt;0,VLOOKUP(H549,'[1]ISC.AMATORI_B.f'!$A$2:$G$113,7,FALSE),)</f>
        <v>ATL VALLE DI CEMBRA</v>
      </c>
      <c r="G549" s="1">
        <f t="shared" si="18"/>
        <v>10</v>
      </c>
      <c r="H549" s="1">
        <v>373</v>
      </c>
      <c r="I549" s="2" t="s">
        <v>190</v>
      </c>
    </row>
    <row r="550" spans="1:9" ht="12.75">
      <c r="A550" s="3">
        <v>9</v>
      </c>
      <c r="B550" s="1" t="str">
        <f>IF(H550&lt;&gt;0,VLOOKUP(H550,'[1]ISC.AMATORI_B.f'!$A$2:$G$113,2,FALSE),)</f>
        <v>BONECHER</v>
      </c>
      <c r="C550" s="1" t="str">
        <f>IF(H550&lt;&gt;0,VLOOKUP(H550,'[1]ISC.AMATORI_B.f'!$A$2:$G$113,3,FALSE),)</f>
        <v>ORNELLA</v>
      </c>
      <c r="D550" s="5">
        <f>IF(H550&lt;&gt;0,VLOOKUP(H550,'[1]ISC.AMATORI_B.f'!$A$2:$G$113,4,FALSE),)</f>
        <v>1961</v>
      </c>
      <c r="E550" s="1" t="str">
        <f>IF(H550&lt;&gt;0,VLOOKUP(H550,'[1]ISC.AMATORI_B.f'!$A$2:$G$113,5,FALSE),)</f>
        <v>AMATORI_B.FEMM</v>
      </c>
      <c r="F550" s="1" t="str">
        <f>IF(H550&lt;&gt;0,VLOOKUP(H550,'[1]ISC.AMATORI_B.f'!$A$2:$G$113,7,FALSE),)</f>
        <v>POL. OLTREFERSINA</v>
      </c>
      <c r="G550" s="1">
        <f t="shared" si="18"/>
        <v>9</v>
      </c>
      <c r="H550" s="1">
        <v>382</v>
      </c>
      <c r="I550" s="2" t="s">
        <v>94</v>
      </c>
    </row>
    <row r="551" spans="1:9" ht="12.75">
      <c r="A551" s="3">
        <v>10</v>
      </c>
      <c r="B551" s="1" t="str">
        <f>IF(H551&lt;&gt;0,VLOOKUP(H551,'[1]ISC.AMATORI_B.f'!$A$2:$G$113,2,FALSE),)</f>
        <v>MERLER</v>
      </c>
      <c r="C551" s="1" t="str">
        <f>IF(H551&lt;&gt;0,VLOOKUP(H551,'[1]ISC.AMATORI_B.f'!$A$2:$G$113,3,FALSE),)</f>
        <v>CRISTINA</v>
      </c>
      <c r="D551" s="5">
        <f>IF(H551&lt;&gt;0,VLOOKUP(H551,'[1]ISC.AMATORI_B.f'!$A$2:$G$113,4,FALSE),)</f>
        <v>1961</v>
      </c>
      <c r="E551" s="1" t="str">
        <f>IF(H551&lt;&gt;0,VLOOKUP(H551,'[1]ISC.AMATORI_B.f'!$A$2:$G$113,5,FALSE),)</f>
        <v>AMATORI_B.FEMM</v>
      </c>
      <c r="F551" s="1" t="str">
        <f>IF(H551&lt;&gt;0,VLOOKUP(H551,'[1]ISC.AMATORI_B.f'!$A$2:$G$113,7,FALSE),)</f>
        <v>G.S. TRILACUM</v>
      </c>
      <c r="G551" s="1">
        <f t="shared" si="18"/>
        <v>8</v>
      </c>
      <c r="H551" s="1">
        <v>383</v>
      </c>
      <c r="I551" s="2" t="s">
        <v>191</v>
      </c>
    </row>
    <row r="552" spans="1:9" ht="12.75">
      <c r="A552" s="3">
        <v>11</v>
      </c>
      <c r="B552" s="1" t="str">
        <f>IF(H552&lt;&gt;0,VLOOKUP(H552,'[1]ISC.AMATORI_B.f'!$A$2:$G$113,2,FALSE),)</f>
        <v>BONECHER</v>
      </c>
      <c r="C552" s="1" t="str">
        <f>IF(H552&lt;&gt;0,VLOOKUP(H552,'[1]ISC.AMATORI_B.f'!$A$2:$G$113,3,FALSE),)</f>
        <v>IDA</v>
      </c>
      <c r="D552" s="5">
        <f>IF(H552&lt;&gt;0,VLOOKUP(H552,'[1]ISC.AMATORI_B.f'!$A$2:$G$113,4,FALSE),)</f>
        <v>1963</v>
      </c>
      <c r="E552" s="1" t="str">
        <f>IF(H552&lt;&gt;0,VLOOKUP(H552,'[1]ISC.AMATORI_B.f'!$A$2:$G$113,5,FALSE),)</f>
        <v>AMATORI_B.FEMM</v>
      </c>
      <c r="F552" s="1" t="str">
        <f>IF(H552&lt;&gt;0,VLOOKUP(H552,'[1]ISC.AMATORI_B.f'!$A$2:$G$113,7,FALSE),)</f>
        <v>POL. OLTREFERSINA</v>
      </c>
      <c r="G552" s="1">
        <f t="shared" si="18"/>
        <v>7</v>
      </c>
      <c r="H552" s="1">
        <v>376</v>
      </c>
      <c r="I552" s="2" t="s">
        <v>192</v>
      </c>
    </row>
    <row r="553" spans="1:9" ht="12.75">
      <c r="A553" s="3">
        <v>12</v>
      </c>
      <c r="B553" s="1" t="str">
        <f>IF(H553&lt;&gt;0,VLOOKUP(H553,'[1]ISC.AMATORI_B.f'!$A$2:$G$113,2,FALSE),)</f>
        <v>CELVA</v>
      </c>
      <c r="C553" s="1" t="str">
        <f>IF(H553&lt;&gt;0,VLOOKUP(H553,'[1]ISC.AMATORI_B.f'!$A$2:$G$113,3,FALSE),)</f>
        <v>NICOLETTA</v>
      </c>
      <c r="D553" s="5">
        <f>IF(H553&lt;&gt;0,VLOOKUP(H553,'[1]ISC.AMATORI_B.f'!$A$2:$G$113,4,FALSE),)</f>
        <v>1963</v>
      </c>
      <c r="E553" s="1" t="str">
        <f>IF(H553&lt;&gt;0,VLOOKUP(H553,'[1]ISC.AMATORI_B.f'!$A$2:$G$113,5,FALSE),)</f>
        <v>AMATORI_B.FEMM</v>
      </c>
      <c r="F553" s="1" t="str">
        <f>IF(H553&lt;&gt;0,VLOOKUP(H553,'[1]ISC.AMATORI_B.f'!$A$2:$G$113,7,FALSE),)</f>
        <v>5 STELLE</v>
      </c>
      <c r="G553" s="1">
        <f t="shared" si="18"/>
        <v>6</v>
      </c>
      <c r="H553" s="1">
        <v>377</v>
      </c>
      <c r="I553" s="2" t="s">
        <v>193</v>
      </c>
    </row>
    <row r="554" spans="1:9" ht="12.75">
      <c r="A554" s="3">
        <v>13</v>
      </c>
      <c r="B554" s="1" t="str">
        <f>IF(H554&lt;&gt;0,VLOOKUP(H554,'[1]ISC.AMATORI_B.f'!$A$2:$G$113,2,FALSE),)</f>
        <v>SICHER</v>
      </c>
      <c r="C554" s="1" t="str">
        <f>IF(H554&lt;&gt;0,VLOOKUP(H554,'[1]ISC.AMATORI_B.f'!$A$2:$G$113,3,FALSE),)</f>
        <v>MARIACRISTINA</v>
      </c>
      <c r="D554" s="5">
        <f>IF(H554&lt;&gt;0,VLOOKUP(H554,'[1]ISC.AMATORI_B.f'!$A$2:$G$113,4,FALSE),)</f>
        <v>1963</v>
      </c>
      <c r="E554" s="1" t="str">
        <f>IF(H554&lt;&gt;0,VLOOKUP(H554,'[1]ISC.AMATORI_B.f'!$A$2:$G$113,5,FALSE),)</f>
        <v>AMATORI_B.FEMM</v>
      </c>
      <c r="F554" s="1" t="str">
        <f>IF(H554&lt;&gt;0,VLOOKUP(H554,'[1]ISC.AMATORI_B.f'!$A$2:$G$113,7,FALSE),)</f>
        <v>ATL VALLE DI CEMBRA</v>
      </c>
      <c r="G554" s="1">
        <f t="shared" si="18"/>
        <v>5</v>
      </c>
      <c r="H554" s="1">
        <v>379</v>
      </c>
      <c r="I554" s="2" t="s">
        <v>194</v>
      </c>
    </row>
    <row r="555" spans="1:9" ht="12.75">
      <c r="A555" s="3">
        <v>14</v>
      </c>
      <c r="B555" s="1" t="str">
        <f>IF(H555&lt;&gt;0,VLOOKUP(H555,'[1]ISC.AMATORI_B.f'!$A$2:$G$113,2,FALSE),)</f>
        <v>ZOANETTI</v>
      </c>
      <c r="C555" s="1" t="str">
        <f>IF(H555&lt;&gt;0,VLOOKUP(H555,'[1]ISC.AMATORI_B.f'!$A$2:$G$113,3,FALSE),)</f>
        <v>FRANCA</v>
      </c>
      <c r="D555" s="5">
        <f>IF(H555&lt;&gt;0,VLOOKUP(H555,'[1]ISC.AMATORI_B.f'!$A$2:$G$113,4,FALSE),)</f>
        <v>1967</v>
      </c>
      <c r="E555" s="1" t="str">
        <f>IF(H555&lt;&gt;0,VLOOKUP(H555,'[1]ISC.AMATORI_B.f'!$A$2:$G$113,5,FALSE),)</f>
        <v>AMATORI_B.FEMM</v>
      </c>
      <c r="F555" s="1" t="str">
        <f>IF(H555&lt;&gt;0,VLOOKUP(H555,'[1]ISC.AMATORI_B.f'!$A$2:$G$113,7,FALSE),)</f>
        <v>G.S. TRILACUM</v>
      </c>
      <c r="G555" s="1">
        <f t="shared" si="18"/>
        <v>4</v>
      </c>
      <c r="H555" s="1">
        <v>369</v>
      </c>
      <c r="I555" s="2" t="s">
        <v>195</v>
      </c>
    </row>
    <row r="557" ht="13.5" thickBot="1"/>
    <row r="558" spans="1:9" ht="13.5" thickBot="1">
      <c r="A558" s="15" t="s">
        <v>234</v>
      </c>
      <c r="B558" s="16"/>
      <c r="C558" s="16"/>
      <c r="D558" s="16"/>
      <c r="E558" s="16"/>
      <c r="F558" s="16"/>
      <c r="G558" s="16"/>
      <c r="H558" s="16"/>
      <c r="I558" s="17"/>
    </row>
    <row r="559" spans="1:9" ht="12.75">
      <c r="A559" s="3">
        <v>1</v>
      </c>
      <c r="B559" s="1" t="str">
        <f>IF(H559&lt;&gt;0,VLOOKUP(H559,'[1]ISC.AMATORI_B.m'!$A$2:$G$132,2,FALSE),)</f>
        <v>BERTAZZOLI</v>
      </c>
      <c r="C559" s="1" t="str">
        <f>IF(H559&lt;&gt;0,VLOOKUP(H559,'[1]ISC.AMATORI_B.m'!$A$2:$G$132,3,FALSE),)</f>
        <v>PAOLO</v>
      </c>
      <c r="D559" s="5">
        <f>IF(H559&lt;&gt;0,VLOOKUP(H559,'[1]ISC.AMATORI_B.m'!$A$2:$G$132,4,FALSE),)</f>
        <v>1959</v>
      </c>
      <c r="E559" s="1" t="str">
        <f>IF(H559&lt;&gt;0,VLOOKUP(H559,'[1]ISC.AMATORI_B.m'!$A$2:$G$132,5,FALSE),)</f>
        <v>AMATORI_B.MASC</v>
      </c>
      <c r="F559" s="1" t="str">
        <f>IF(H559&lt;&gt;0,VLOOKUP(H559,'[1]ISC.AMATORI_B.m'!$A$2:$G$132,7,FALSE),)</f>
        <v>ATL CLARINA</v>
      </c>
      <c r="G559" s="1">
        <v>17</v>
      </c>
      <c r="H559" s="1">
        <v>258</v>
      </c>
      <c r="I559" s="2" t="s">
        <v>196</v>
      </c>
    </row>
    <row r="560" spans="1:9" ht="12.75">
      <c r="A560" s="3">
        <v>2</v>
      </c>
      <c r="B560" s="1" t="str">
        <f>IF(H560&lt;&gt;0,VLOOKUP(H560,'[1]ISC.AMATORI_B.m'!$A$2:$G$132,2,FALSE),)</f>
        <v>ABRAM</v>
      </c>
      <c r="C560" s="1" t="str">
        <f>IF(H560&lt;&gt;0,VLOOKUP(H560,'[1]ISC.AMATORI_B.m'!$A$2:$G$132,3,FALSE),)</f>
        <v>LUCIANO</v>
      </c>
      <c r="D560" s="5">
        <f>IF(H560&lt;&gt;0,VLOOKUP(H560,'[1]ISC.AMATORI_B.m'!$A$2:$G$132,4,FALSE),)</f>
        <v>1958</v>
      </c>
      <c r="E560" s="1" t="str">
        <f>IF(H560&lt;&gt;0,VLOOKUP(H560,'[1]ISC.AMATORI_B.m'!$A$2:$G$132,5,FALSE),)</f>
        <v>AMATORI_B.MASC</v>
      </c>
      <c r="F560" s="1" t="str">
        <f>IF(H560&lt;&gt;0,VLOOKUP(H560,'[1]ISC.AMATORI_B.m'!$A$2:$G$132,7,FALSE),)</f>
        <v>FONDISTI ALTA VAL DI NON</v>
      </c>
      <c r="G560" s="1">
        <f>IF(H560&lt;&gt;0,IF(G559&gt;1,G559-1,G559),)</f>
        <v>16</v>
      </c>
      <c r="H560" s="1">
        <v>263</v>
      </c>
      <c r="I560" s="2" t="s">
        <v>196</v>
      </c>
    </row>
    <row r="561" spans="1:9" ht="12.75">
      <c r="A561" s="3">
        <v>3</v>
      </c>
      <c r="B561" s="1" t="str">
        <f>IF(H561&lt;&gt;0,VLOOKUP(H561,'[1]ISC.AMATORI_B.m'!$A$2:$G$132,2,FALSE),)</f>
        <v>ECCHELI</v>
      </c>
      <c r="C561" s="1" t="str">
        <f>IF(H561&lt;&gt;0,VLOOKUP(H561,'[1]ISC.AMATORI_B.m'!$A$2:$G$132,3,FALSE),)</f>
        <v>ALESSANDRO</v>
      </c>
      <c r="D561" s="5">
        <f>IF(H561&lt;&gt;0,VLOOKUP(H561,'[1]ISC.AMATORI_B.m'!$A$2:$G$132,4,FALSE),)</f>
        <v>1966</v>
      </c>
      <c r="E561" s="1" t="str">
        <f>IF(H561&lt;&gt;0,VLOOKUP(H561,'[1]ISC.AMATORI_B.m'!$A$2:$G$132,5,FALSE),)</f>
        <v>AMATORI_B.MASC</v>
      </c>
      <c r="F561" s="1" t="str">
        <f>IF(H561&lt;&gt;0,VLOOKUP(H561,'[1]ISC.AMATORI_B.m'!$A$2:$G$132,7,FALSE),)</f>
        <v>U.S. QUERCIA</v>
      </c>
      <c r="G561" s="1">
        <f aca="true" t="shared" si="19" ref="G561:G610">IF(H561&lt;&gt;0,IF(G560&gt;1,G560-1,G560),)</f>
        <v>15</v>
      </c>
      <c r="H561" s="1">
        <v>212</v>
      </c>
      <c r="I561" s="2" t="s">
        <v>197</v>
      </c>
    </row>
    <row r="562" spans="1:9" ht="12.75">
      <c r="A562" s="3">
        <v>4</v>
      </c>
      <c r="B562" s="1" t="str">
        <f>IF(H562&lt;&gt;0,VLOOKUP(H562,'[1]ISC.AMATORI_B.m'!$A$2:$G$132,2,FALSE),)</f>
        <v>PELLEGRINI</v>
      </c>
      <c r="C562" s="1" t="str">
        <f>IF(H562&lt;&gt;0,VLOOKUP(H562,'[1]ISC.AMATORI_B.m'!$A$2:$G$132,3,FALSE),)</f>
        <v>IVANO</v>
      </c>
      <c r="D562" s="5">
        <f>IF(H562&lt;&gt;0,VLOOKUP(H562,'[1]ISC.AMATORI_B.m'!$A$2:$G$132,4,FALSE),)</f>
        <v>1965</v>
      </c>
      <c r="E562" s="1" t="str">
        <f>IF(H562&lt;&gt;0,VLOOKUP(H562,'[1]ISC.AMATORI_B.m'!$A$2:$G$132,5,FALSE),)</f>
        <v>AMATORI_B.MASC</v>
      </c>
      <c r="F562" s="1" t="str">
        <f>IF(H562&lt;&gt;0,VLOOKUP(H562,'[1]ISC.AMATORI_B.m'!$A$2:$G$132,7,FALSE),)</f>
        <v>ATL VALLE DI CEMBRA</v>
      </c>
      <c r="G562" s="1">
        <f t="shared" si="19"/>
        <v>14</v>
      </c>
      <c r="H562" s="1">
        <v>228</v>
      </c>
      <c r="I562" s="2" t="s">
        <v>198</v>
      </c>
    </row>
    <row r="563" spans="1:9" ht="12.75">
      <c r="A563" s="3">
        <v>5</v>
      </c>
      <c r="B563" s="1" t="str">
        <f>IF(H563&lt;&gt;0,VLOOKUP(H563,'[1]ISC.AMATORI_B.m'!$A$2:$G$132,2,FALSE),)</f>
        <v>PANELATTI</v>
      </c>
      <c r="C563" s="1" t="str">
        <f>IF(H563&lt;&gt;0,VLOOKUP(H563,'[1]ISC.AMATORI_B.m'!$A$2:$G$132,3,FALSE),)</f>
        <v>LUCA</v>
      </c>
      <c r="D563" s="5">
        <f>IF(H563&lt;&gt;0,VLOOKUP(H563,'[1]ISC.AMATORI_B.m'!$A$2:$G$132,4,FALSE),)</f>
        <v>1967</v>
      </c>
      <c r="E563" s="1" t="str">
        <f>IF(H563&lt;&gt;0,VLOOKUP(H563,'[1]ISC.AMATORI_B.m'!$A$2:$G$132,5,FALSE),)</f>
        <v>AMATORI_B.MASC</v>
      </c>
      <c r="F563" s="1" t="str">
        <f>IF(H563&lt;&gt;0,VLOOKUP(H563,'[1]ISC.AMATORI_B.m'!$A$2:$G$132,7,FALSE),)</f>
        <v>VALCHIESE</v>
      </c>
      <c r="G563" s="1">
        <f t="shared" si="19"/>
        <v>13</v>
      </c>
      <c r="H563" s="1">
        <v>207</v>
      </c>
      <c r="I563" s="2" t="s">
        <v>199</v>
      </c>
    </row>
    <row r="564" spans="1:9" ht="12.75">
      <c r="A564" s="3">
        <v>6</v>
      </c>
      <c r="B564" s="1" t="str">
        <f>IF(H564&lt;&gt;0,VLOOKUP(H564,'[1]ISC.AMATORI_B.m'!$A$2:$G$132,2,FALSE),)</f>
        <v>SEBASTIANI</v>
      </c>
      <c r="C564" s="1" t="str">
        <f>IF(H564&lt;&gt;0,VLOOKUP(H564,'[1]ISC.AMATORI_B.m'!$A$2:$G$132,3,FALSE),)</f>
        <v>GIORGIO</v>
      </c>
      <c r="D564" s="5">
        <f>IF(H564&lt;&gt;0,VLOOKUP(H564,'[1]ISC.AMATORI_B.m'!$A$2:$G$132,4,FALSE),)</f>
        <v>1963</v>
      </c>
      <c r="E564" s="1" t="str">
        <f>IF(H564&lt;&gt;0,VLOOKUP(H564,'[1]ISC.AMATORI_B.m'!$A$2:$G$132,5,FALSE),)</f>
        <v>AMATORI_B.MASC</v>
      </c>
      <c r="F564" s="1" t="str">
        <f>IF(H564&lt;&gt;0,VLOOKUP(H564,'[1]ISC.AMATORI_B.m'!$A$2:$G$132,7,FALSE),)</f>
        <v>POL. OLTREFERSINA</v>
      </c>
      <c r="G564" s="1">
        <f t="shared" si="19"/>
        <v>12</v>
      </c>
      <c r="H564" s="1">
        <v>241</v>
      </c>
      <c r="I564" s="2" t="s">
        <v>200</v>
      </c>
    </row>
    <row r="565" spans="1:9" ht="12.75">
      <c r="A565" s="3">
        <v>7</v>
      </c>
      <c r="B565" s="1" t="str">
        <f>IF(H565&lt;&gt;0,VLOOKUP(H565,'[1]ISC.AMATORI_B.m'!$A$2:$G$132,2,FALSE),)</f>
        <v>FRANCESCHINI</v>
      </c>
      <c r="C565" s="1" t="str">
        <f>IF(H565&lt;&gt;0,VLOOKUP(H565,'[1]ISC.AMATORI_B.m'!$A$2:$G$132,3,FALSE),)</f>
        <v>LUCA</v>
      </c>
      <c r="D565" s="5">
        <f>IF(H565&lt;&gt;0,VLOOKUP(H565,'[1]ISC.AMATORI_B.m'!$A$2:$G$132,4,FALSE),)</f>
        <v>1961</v>
      </c>
      <c r="E565" s="1" t="str">
        <f>IF(H565&lt;&gt;0,VLOOKUP(H565,'[1]ISC.AMATORI_B.m'!$A$2:$G$132,5,FALSE),)</f>
        <v>AMATORI_B.MASC</v>
      </c>
      <c r="F565" s="1" t="str">
        <f>IF(H565&lt;&gt;0,VLOOKUP(H565,'[1]ISC.AMATORI_B.m'!$A$2:$G$132,7,FALSE),)</f>
        <v>G.S. TRILACUM</v>
      </c>
      <c r="G565" s="1">
        <f t="shared" si="19"/>
        <v>11</v>
      </c>
      <c r="H565" s="1">
        <v>253</v>
      </c>
      <c r="I565" s="2" t="s">
        <v>201</v>
      </c>
    </row>
    <row r="566" spans="1:9" ht="12.75">
      <c r="A566" s="3">
        <v>8</v>
      </c>
      <c r="B566" s="1" t="str">
        <f>IF(H566&lt;&gt;0,VLOOKUP(H566,'[1]ISC.AMATORI_B.m'!$A$2:$G$132,2,FALSE),)</f>
        <v>MORANDI</v>
      </c>
      <c r="C566" s="1" t="str">
        <f>IF(H566&lt;&gt;0,VLOOKUP(H566,'[1]ISC.AMATORI_B.m'!$A$2:$G$132,3,FALSE),)</f>
        <v>MARIANO</v>
      </c>
      <c r="D566" s="5">
        <f>IF(H566&lt;&gt;0,VLOOKUP(H566,'[1]ISC.AMATORI_B.m'!$A$2:$G$132,4,FALSE),)</f>
        <v>1965</v>
      </c>
      <c r="E566" s="1" t="str">
        <f>IF(H566&lt;&gt;0,VLOOKUP(H566,'[1]ISC.AMATORI_B.m'!$A$2:$G$132,5,FALSE),)</f>
        <v>AMATORI_B.MASC</v>
      </c>
      <c r="F566" s="1" t="str">
        <f>IF(H566&lt;&gt;0,VLOOKUP(H566,'[1]ISC.AMATORI_B.m'!$A$2:$G$132,7,FALSE),)</f>
        <v>ATL VALLE DI CEMBRA</v>
      </c>
      <c r="G566" s="1">
        <f t="shared" si="19"/>
        <v>10</v>
      </c>
      <c r="H566" s="1">
        <v>227</v>
      </c>
      <c r="I566" s="2" t="s">
        <v>202</v>
      </c>
    </row>
    <row r="567" spans="1:9" ht="12.75">
      <c r="A567" s="3">
        <v>9</v>
      </c>
      <c r="B567" s="1" t="str">
        <f>IF(H567&lt;&gt;0,VLOOKUP(H567,'[1]ISC.AMATORI_B.m'!$A$2:$G$132,2,FALSE),)</f>
        <v>POJER</v>
      </c>
      <c r="C567" s="1" t="str">
        <f>IF(H567&lt;&gt;0,VLOOKUP(H567,'[1]ISC.AMATORI_B.m'!$A$2:$G$132,3,FALSE),)</f>
        <v>ALFREDO</v>
      </c>
      <c r="D567" s="5">
        <f>IF(H567&lt;&gt;0,VLOOKUP(H567,'[1]ISC.AMATORI_B.m'!$A$2:$G$132,4,FALSE),)</f>
        <v>1966</v>
      </c>
      <c r="E567" s="1" t="str">
        <f>IF(H567&lt;&gt;0,VLOOKUP(H567,'[1]ISC.AMATORI_B.m'!$A$2:$G$132,5,FALSE),)</f>
        <v>AMATORI_B.MASC</v>
      </c>
      <c r="F567" s="1" t="str">
        <f>IF(H567&lt;&gt;0,VLOOKUP(H567,'[1]ISC.AMATORI_B.m'!$A$2:$G$132,7,FALSE),)</f>
        <v>ATL VALLE DI CEMBRA</v>
      </c>
      <c r="G567" s="1">
        <f t="shared" si="19"/>
        <v>9</v>
      </c>
      <c r="H567" s="1">
        <v>217</v>
      </c>
      <c r="I567" s="2" t="s">
        <v>203</v>
      </c>
    </row>
    <row r="568" spans="1:9" ht="12.75">
      <c r="A568" s="3">
        <v>10</v>
      </c>
      <c r="B568" s="1" t="str">
        <f>IF(H568&lt;&gt;0,VLOOKUP(H568,'[1]ISC.AMATORI_B.m'!$A$2:$G$132,2,FALSE),)</f>
        <v>ANESI</v>
      </c>
      <c r="C568" s="1" t="str">
        <f>IF(H568&lt;&gt;0,VLOOKUP(H568,'[1]ISC.AMATORI_B.m'!$A$2:$G$132,3,FALSE),)</f>
        <v>LUCA</v>
      </c>
      <c r="D568" s="5">
        <f>IF(H568&lt;&gt;0,VLOOKUP(H568,'[1]ISC.AMATORI_B.m'!$A$2:$G$132,4,FALSE),)</f>
        <v>1967</v>
      </c>
      <c r="E568" s="1" t="str">
        <f>IF(H568&lt;&gt;0,VLOOKUP(H568,'[1]ISC.AMATORI_B.m'!$A$2:$G$132,5,FALSE),)</f>
        <v>AMATORI_B.MASC</v>
      </c>
      <c r="F568" s="1" t="str">
        <f>IF(H568&lt;&gt;0,VLOOKUP(H568,'[1]ISC.AMATORI_B.m'!$A$2:$G$132,7,FALSE),)</f>
        <v>ATL CLARINA</v>
      </c>
      <c r="G568" s="1">
        <f t="shared" si="19"/>
        <v>8</v>
      </c>
      <c r="H568" s="1">
        <v>200</v>
      </c>
      <c r="I568" s="2" t="s">
        <v>204</v>
      </c>
    </row>
    <row r="569" spans="1:9" ht="12.75">
      <c r="A569" s="3">
        <v>11</v>
      </c>
      <c r="B569" s="1" t="str">
        <f>IF(H569&lt;&gt;0,VLOOKUP(H569,'[1]ISC.AMATORI_B.m'!$A$2:$G$132,2,FALSE),)</f>
        <v>DI BELLA</v>
      </c>
      <c r="C569" s="1" t="str">
        <f>IF(H569&lt;&gt;0,VLOOKUP(H569,'[1]ISC.AMATORI_B.m'!$A$2:$G$132,3,FALSE),)</f>
        <v>MARIO</v>
      </c>
      <c r="D569" s="5">
        <f>IF(H569&lt;&gt;0,VLOOKUP(H569,'[1]ISC.AMATORI_B.m'!$A$2:$G$132,4,FALSE),)</f>
        <v>1966</v>
      </c>
      <c r="E569" s="1" t="str">
        <f>IF(H569&lt;&gt;0,VLOOKUP(H569,'[1]ISC.AMATORI_B.m'!$A$2:$G$132,5,FALSE),)</f>
        <v>AMATORI_B.MASC</v>
      </c>
      <c r="F569" s="1" t="str">
        <f>IF(H569&lt;&gt;0,VLOOKUP(H569,'[1]ISC.AMATORI_B.m'!$A$2:$G$132,7,FALSE),)</f>
        <v>G.S. TRILACUM</v>
      </c>
      <c r="G569" s="1">
        <f t="shared" si="19"/>
        <v>7</v>
      </c>
      <c r="H569" s="1">
        <v>211</v>
      </c>
      <c r="I569" s="2" t="s">
        <v>205</v>
      </c>
    </row>
    <row r="570" spans="1:9" ht="12.75">
      <c r="A570" s="3">
        <v>12</v>
      </c>
      <c r="B570" s="1" t="str">
        <f>IF(H570&lt;&gt;0,VLOOKUP(H570,'[1]ISC.AMATORI_B.m'!$A$2:$G$132,2,FALSE),)</f>
        <v>BERLANDA</v>
      </c>
      <c r="C570" s="1" t="str">
        <f>IF(H570&lt;&gt;0,VLOOKUP(H570,'[1]ISC.AMATORI_B.m'!$A$2:$G$132,3,FALSE),)</f>
        <v>CORRADO</v>
      </c>
      <c r="D570" s="5">
        <f>IF(H570&lt;&gt;0,VLOOKUP(H570,'[1]ISC.AMATORI_B.m'!$A$2:$G$132,4,FALSE),)</f>
        <v>1964</v>
      </c>
      <c r="E570" s="1" t="str">
        <f>IF(H570&lt;&gt;0,VLOOKUP(H570,'[1]ISC.AMATORI_B.m'!$A$2:$G$132,5,FALSE),)</f>
        <v>AMATORI_B.MASC</v>
      </c>
      <c r="F570" s="1" t="str">
        <f>IF(H570&lt;&gt;0,VLOOKUP(H570,'[1]ISC.AMATORI_B.m'!$A$2:$G$132,7,FALSE),)</f>
        <v>ATL TEAM LOPPIO</v>
      </c>
      <c r="G570" s="1">
        <f t="shared" si="19"/>
        <v>6</v>
      </c>
      <c r="H570" s="1">
        <v>230</v>
      </c>
      <c r="I570" s="2" t="s">
        <v>206</v>
      </c>
    </row>
    <row r="571" spans="1:9" ht="12.75">
      <c r="A571" s="3">
        <v>13</v>
      </c>
      <c r="B571" s="1" t="str">
        <f>IF(H571&lt;&gt;0,VLOOKUP(H571,'[1]ISC.AMATORI_B.m'!$A$2:$G$132,2,FALSE),)</f>
        <v>BALDO</v>
      </c>
      <c r="C571" s="1" t="str">
        <f>IF(H571&lt;&gt;0,VLOOKUP(H571,'[1]ISC.AMATORI_B.m'!$A$2:$G$132,3,FALSE),)</f>
        <v>CORRADO</v>
      </c>
      <c r="D571" s="5">
        <f>IF(H571&lt;&gt;0,VLOOKUP(H571,'[1]ISC.AMATORI_B.m'!$A$2:$G$132,4,FALSE),)</f>
        <v>1967</v>
      </c>
      <c r="E571" s="1" t="str">
        <f>IF(H571&lt;&gt;0,VLOOKUP(H571,'[1]ISC.AMATORI_B.m'!$A$2:$G$132,5,FALSE),)</f>
        <v>AMATORI_B.MASC</v>
      </c>
      <c r="F571" s="1" t="str">
        <f>IF(H571&lt;&gt;0,VLOOKUP(H571,'[1]ISC.AMATORI_B.m'!$A$2:$G$132,7,FALSE),)</f>
        <v>5 STELLE</v>
      </c>
      <c r="G571" s="1">
        <f t="shared" si="19"/>
        <v>5</v>
      </c>
      <c r="H571" s="1">
        <v>202</v>
      </c>
      <c r="I571" s="2" t="s">
        <v>207</v>
      </c>
    </row>
    <row r="572" spans="1:9" ht="12.75">
      <c r="A572" s="3">
        <v>14</v>
      </c>
      <c r="B572" s="1" t="str">
        <f>IF(H572&lt;&gt;0,VLOOKUP(H572,'[1]ISC.AMATORI_B.m'!$A$2:$G$132,2,FALSE),)</f>
        <v>FOLGARAIT</v>
      </c>
      <c r="C572" s="1" t="str">
        <f>IF(H572&lt;&gt;0,VLOOKUP(H572,'[1]ISC.AMATORI_B.m'!$A$2:$G$132,3,FALSE),)</f>
        <v>EFREM</v>
      </c>
      <c r="D572" s="5">
        <f>IF(H572&lt;&gt;0,VLOOKUP(H572,'[1]ISC.AMATORI_B.m'!$A$2:$G$132,4,FALSE),)</f>
        <v>1963</v>
      </c>
      <c r="E572" s="1" t="str">
        <f>IF(H572&lt;&gt;0,VLOOKUP(H572,'[1]ISC.AMATORI_B.m'!$A$2:$G$132,5,FALSE),)</f>
        <v>AMATORI_B.MASC</v>
      </c>
      <c r="F572" s="1" t="str">
        <f>IF(H572&lt;&gt;0,VLOOKUP(H572,'[1]ISC.AMATORI_B.m'!$A$2:$G$132,7,FALSE),)</f>
        <v>LAGARINA CRUS TEAM</v>
      </c>
      <c r="G572" s="1">
        <f t="shared" si="19"/>
        <v>4</v>
      </c>
      <c r="H572" s="1">
        <v>239</v>
      </c>
      <c r="I572" s="2" t="s">
        <v>108</v>
      </c>
    </row>
    <row r="573" spans="1:9" ht="12.75">
      <c r="A573" s="3">
        <v>15</v>
      </c>
      <c r="B573" s="1" t="str">
        <f>IF(H573&lt;&gt;0,VLOOKUP(H573,'[1]ISC.AMATORI_B.m'!$A$2:$G$132,2,FALSE),)</f>
        <v>FORADORI</v>
      </c>
      <c r="C573" s="1" t="str">
        <f>IF(H573&lt;&gt;0,VLOOKUP(H573,'[1]ISC.AMATORI_B.m'!$A$2:$G$132,3,FALSE),)</f>
        <v>DIEGO</v>
      </c>
      <c r="D573" s="5">
        <f>IF(H573&lt;&gt;0,VLOOKUP(H573,'[1]ISC.AMATORI_B.m'!$A$2:$G$132,4,FALSE),)</f>
        <v>1958</v>
      </c>
      <c r="E573" s="1" t="str">
        <f>IF(H573&lt;&gt;0,VLOOKUP(H573,'[1]ISC.AMATORI_B.m'!$A$2:$G$132,5,FALSE),)</f>
        <v>AMATORI_B.MASC</v>
      </c>
      <c r="F573" s="1" t="str">
        <f>IF(H573&lt;&gt;0,VLOOKUP(H573,'[1]ISC.AMATORI_B.m'!$A$2:$G$132,7,FALSE),)</f>
        <v>ATL CLARINA</v>
      </c>
      <c r="G573" s="1">
        <f t="shared" si="19"/>
        <v>3</v>
      </c>
      <c r="H573" s="1">
        <v>274</v>
      </c>
      <c r="I573" s="2" t="s">
        <v>208</v>
      </c>
    </row>
    <row r="574" spans="1:9" ht="12.75">
      <c r="A574" s="3">
        <v>16</v>
      </c>
      <c r="B574" s="1" t="str">
        <f>IF(H574&lt;&gt;0,VLOOKUP(H574,'[1]ISC.AMATORI_B.m'!$A$2:$G$132,2,FALSE),)</f>
        <v>OSS CAZZADOR</v>
      </c>
      <c r="C574" s="1" t="str">
        <f>IF(H574&lt;&gt;0,VLOOKUP(H574,'[1]ISC.AMATORI_B.m'!$A$2:$G$132,3,FALSE),)</f>
        <v>BRUNO</v>
      </c>
      <c r="D574" s="5">
        <f>IF(H574&lt;&gt;0,VLOOKUP(H574,'[1]ISC.AMATORI_B.m'!$A$2:$G$132,4,FALSE),)</f>
        <v>1961</v>
      </c>
      <c r="E574" s="1" t="str">
        <f>IF(H574&lt;&gt;0,VLOOKUP(H574,'[1]ISC.AMATORI_B.m'!$A$2:$G$132,5,FALSE),)</f>
        <v>AMATORI_B.MASC</v>
      </c>
      <c r="F574" s="1" t="str">
        <f>IF(H574&lt;&gt;0,VLOOKUP(H574,'[1]ISC.AMATORI_B.m'!$A$2:$G$132,7,FALSE),)</f>
        <v>5 STELLE</v>
      </c>
      <c r="G574" s="1">
        <f t="shared" si="19"/>
        <v>2</v>
      </c>
      <c r="H574" s="1">
        <v>254</v>
      </c>
      <c r="I574" s="2" t="s">
        <v>208</v>
      </c>
    </row>
    <row r="575" spans="1:9" ht="12.75">
      <c r="A575" s="3">
        <v>17</v>
      </c>
      <c r="B575" s="1" t="str">
        <f>IF(H575&lt;&gt;0,VLOOKUP(H575,'[1]ISC.AMATORI_B.m'!$A$2:$G$132,2,FALSE),)</f>
        <v>FERRAZZA</v>
      </c>
      <c r="C575" s="1" t="str">
        <f>IF(H575&lt;&gt;0,VLOOKUP(H575,'[1]ISC.AMATORI_B.m'!$A$2:$G$132,3,FALSE),)</f>
        <v>STEFANO</v>
      </c>
      <c r="D575" s="5">
        <f>IF(H575&lt;&gt;0,VLOOKUP(H575,'[1]ISC.AMATORI_B.m'!$A$2:$G$132,4,FALSE),)</f>
        <v>1966</v>
      </c>
      <c r="E575" s="1" t="str">
        <f>IF(H575&lt;&gt;0,VLOOKUP(H575,'[1]ISC.AMATORI_B.m'!$A$2:$G$132,5,FALSE),)</f>
        <v>AMATORI_B.MASC</v>
      </c>
      <c r="F575" s="1" t="str">
        <f>IF(H575&lt;&gt;0,VLOOKUP(H575,'[1]ISC.AMATORI_B.m'!$A$2:$G$132,7,FALSE),)</f>
        <v>U.S.D. VILLAZZANO</v>
      </c>
      <c r="G575" s="1">
        <f t="shared" si="19"/>
        <v>1</v>
      </c>
      <c r="H575" s="1">
        <v>214</v>
      </c>
      <c r="I575" s="2" t="s">
        <v>209</v>
      </c>
    </row>
    <row r="576" spans="1:9" ht="12.75">
      <c r="A576" s="3">
        <v>18</v>
      </c>
      <c r="B576" s="1" t="str">
        <f>IF(H576&lt;&gt;0,VLOOKUP(H576,'[1]ISC.AMATORI_B.m'!$A$2:$G$132,2,FALSE),)</f>
        <v>BELLINA </v>
      </c>
      <c r="C576" s="1" t="str">
        <f>IF(H576&lt;&gt;0,VLOOKUP(H576,'[1]ISC.AMATORI_B.m'!$A$2:$G$132,3,FALSE),)</f>
        <v>FRANCESCO</v>
      </c>
      <c r="D576" s="5">
        <f>IF(H576&lt;&gt;0,VLOOKUP(H576,'[1]ISC.AMATORI_B.m'!$A$2:$G$132,4,FALSE),)</f>
        <v>1962</v>
      </c>
      <c r="E576" s="1" t="str">
        <f>IF(H576&lt;&gt;0,VLOOKUP(H576,'[1]ISC.AMATORI_B.m'!$A$2:$G$132,5,FALSE),)</f>
        <v>AMATORI_B.MASC</v>
      </c>
      <c r="F576" s="1" t="str">
        <f>IF(H576&lt;&gt;0,VLOOKUP(H576,'[1]ISC.AMATORI_B.m'!$A$2:$G$132,7,FALSE),)</f>
        <v>U.S. VILLAGNEDO</v>
      </c>
      <c r="G576" s="1">
        <f t="shared" si="19"/>
        <v>1</v>
      </c>
      <c r="H576" s="1">
        <v>246</v>
      </c>
      <c r="I576" s="2" t="s">
        <v>210</v>
      </c>
    </row>
    <row r="577" spans="1:9" ht="12.75">
      <c r="A577" s="3">
        <v>19</v>
      </c>
      <c r="B577" s="1" t="str">
        <f>IF(H577&lt;&gt;0,VLOOKUP(H577,'[1]ISC.AMATORI_B.m'!$A$2:$G$132,2,FALSE),)</f>
        <v>CADEN</v>
      </c>
      <c r="C577" s="1" t="str">
        <f>IF(H577&lt;&gt;0,VLOOKUP(H577,'[1]ISC.AMATORI_B.m'!$A$2:$G$132,3,FALSE),)</f>
        <v>PAOLO</v>
      </c>
      <c r="D577" s="5">
        <f>IF(H577&lt;&gt;0,VLOOKUP(H577,'[1]ISC.AMATORI_B.m'!$A$2:$G$132,4,FALSE),)</f>
        <v>1966</v>
      </c>
      <c r="E577" s="1" t="str">
        <f>IF(H577&lt;&gt;0,VLOOKUP(H577,'[1]ISC.AMATORI_B.m'!$A$2:$G$132,5,FALSE),)</f>
        <v>AMATORI_B.MASC</v>
      </c>
      <c r="F577" s="1" t="str">
        <f>IF(H577&lt;&gt;0,VLOOKUP(H577,'[1]ISC.AMATORI_B.m'!$A$2:$G$132,7,FALSE),)</f>
        <v>JUNIOR SPORT AVIO</v>
      </c>
      <c r="G577" s="1">
        <f t="shared" si="19"/>
        <v>1</v>
      </c>
      <c r="H577" s="1">
        <v>209</v>
      </c>
      <c r="I577" s="2"/>
    </row>
    <row r="578" spans="1:9" ht="12.75">
      <c r="A578" s="3">
        <v>20</v>
      </c>
      <c r="B578" s="1" t="str">
        <f>IF(H578&lt;&gt;0,VLOOKUP(H578,'[1]ISC.AMATORI_B.m'!$A$2:$G$132,2,FALSE),)</f>
        <v>RICCADONNA</v>
      </c>
      <c r="C578" s="1" t="str">
        <f>IF(H578&lt;&gt;0,VLOOKUP(H578,'[1]ISC.AMATORI_B.m'!$A$2:$G$132,3,FALSE),)</f>
        <v>PIERCARLO</v>
      </c>
      <c r="D578" s="5">
        <f>IF(H578&lt;&gt;0,VLOOKUP(H578,'[1]ISC.AMATORI_B.m'!$A$2:$G$132,4,FALSE),)</f>
        <v>1965</v>
      </c>
      <c r="E578" s="1" t="str">
        <f>IF(H578&lt;&gt;0,VLOOKUP(H578,'[1]ISC.AMATORI_B.m'!$A$2:$G$132,5,FALSE),)</f>
        <v>AMATORI_B.MASC</v>
      </c>
      <c r="F578" s="1" t="str">
        <f>IF(H578&lt;&gt;0,VLOOKUP(H578,'[1]ISC.AMATORI_B.m'!$A$2:$G$132,7,FALSE),)</f>
        <v>POL. GIUDICARIE EST.</v>
      </c>
      <c r="G578" s="1">
        <f t="shared" si="19"/>
        <v>1</v>
      </c>
      <c r="H578" s="1">
        <v>229</v>
      </c>
      <c r="I578" s="2"/>
    </row>
    <row r="579" spans="1:9" ht="12.75">
      <c r="A579" s="3">
        <v>21</v>
      </c>
      <c r="B579" s="1" t="str">
        <f>IF(H579&lt;&gt;0,VLOOKUP(H579,'[1]ISC.AMATORI_B.m'!$A$2:$G$132,2,FALSE),)</f>
        <v>DEMATTE'</v>
      </c>
      <c r="C579" s="1" t="str">
        <f>IF(H579&lt;&gt;0,VLOOKUP(H579,'[1]ISC.AMATORI_B.m'!$A$2:$G$132,3,FALSE),)</f>
        <v>ALESSANDRO</v>
      </c>
      <c r="D579" s="5">
        <f>IF(H579&lt;&gt;0,VLOOKUP(H579,'[1]ISC.AMATORI_B.m'!$A$2:$G$132,4,FALSE),)</f>
        <v>1964</v>
      </c>
      <c r="E579" s="1" t="str">
        <f>IF(H579&lt;&gt;0,VLOOKUP(H579,'[1]ISC.AMATORI_B.m'!$A$2:$G$132,5,FALSE),)</f>
        <v>AMATORI_B.MASC</v>
      </c>
      <c r="F579" s="1" t="str">
        <f>IF(H579&lt;&gt;0,VLOOKUP(H579,'[1]ISC.AMATORI_B.m'!$A$2:$G$132,7,FALSE),)</f>
        <v>5 STELLE</v>
      </c>
      <c r="G579" s="1">
        <f t="shared" si="19"/>
        <v>1</v>
      </c>
      <c r="H579" s="1">
        <v>232</v>
      </c>
      <c r="I579" s="2"/>
    </row>
    <row r="580" spans="1:9" ht="12.75">
      <c r="A580" s="3">
        <v>22</v>
      </c>
      <c r="B580" s="1" t="str">
        <f>IF(H580&lt;&gt;0,VLOOKUP(H580,'[1]ISC.AMATORI_B.m'!$A$2:$G$132,2,FALSE),)</f>
        <v>ABRAM</v>
      </c>
      <c r="C580" s="1" t="str">
        <f>IF(H580&lt;&gt;0,VLOOKUP(H580,'[1]ISC.AMATORI_B.m'!$A$2:$G$132,3,FALSE),)</f>
        <v>LUCIANO</v>
      </c>
      <c r="D580" s="5">
        <f>IF(H580&lt;&gt;0,VLOOKUP(H580,'[1]ISC.AMATORI_B.m'!$A$2:$G$132,4,FALSE),)</f>
        <v>1958</v>
      </c>
      <c r="E580" s="1" t="str">
        <f>IF(H580&lt;&gt;0,VLOOKUP(H580,'[1]ISC.AMATORI_B.m'!$A$2:$G$132,5,FALSE),)</f>
        <v>AMATORI_B.MASC</v>
      </c>
      <c r="F580" s="1" t="str">
        <f>IF(H580&lt;&gt;0,VLOOKUP(H580,'[1]ISC.AMATORI_B.m'!$A$2:$G$132,7,FALSE),)</f>
        <v>FONDISTI ALTA VAL DI NON</v>
      </c>
      <c r="G580" s="1">
        <f t="shared" si="19"/>
        <v>1</v>
      </c>
      <c r="H580" s="1">
        <v>176</v>
      </c>
      <c r="I580" s="2"/>
    </row>
    <row r="581" spans="1:9" ht="12.75">
      <c r="A581" s="3">
        <v>23</v>
      </c>
      <c r="B581" s="1" t="str">
        <f>IF(H581&lt;&gt;0,VLOOKUP(H581,'[1]ISC.AMATORI_B.m'!$A$2:$G$132,2,FALSE),)</f>
        <v>TAGLIAFERRI</v>
      </c>
      <c r="C581" s="1" t="str">
        <f>IF(H581&lt;&gt;0,VLOOKUP(H581,'[1]ISC.AMATORI_B.m'!$A$2:$G$132,3,FALSE),)</f>
        <v>FABRIZIO</v>
      </c>
      <c r="D581" s="5">
        <f>IF(H581&lt;&gt;0,VLOOKUP(H581,'[1]ISC.AMATORI_B.m'!$A$2:$G$132,4,FALSE),)</f>
        <v>1966</v>
      </c>
      <c r="E581" s="1" t="str">
        <f>IF(H581&lt;&gt;0,VLOOKUP(H581,'[1]ISC.AMATORI_B.m'!$A$2:$G$132,5,FALSE),)</f>
        <v>AMATORI_B.MASC</v>
      </c>
      <c r="F581" s="1" t="str">
        <f>IF(H581&lt;&gt;0,VLOOKUP(H581,'[1]ISC.AMATORI_B.m'!$A$2:$G$132,7,FALSE),)</f>
        <v>U.S.D CERMIS</v>
      </c>
      <c r="G581" s="1">
        <f t="shared" si="19"/>
        <v>1</v>
      </c>
      <c r="H581" s="1">
        <v>218</v>
      </c>
      <c r="I581" s="2"/>
    </row>
    <row r="582" spans="1:9" ht="12.75">
      <c r="A582" s="3">
        <v>24</v>
      </c>
      <c r="B582" s="1" t="str">
        <f>IF(H582&lt;&gt;0,VLOOKUP(H582,'[1]ISC.AMATORI_B.m'!$A$2:$G$132,2,FALSE),)</f>
        <v>TRANQUILLINI</v>
      </c>
      <c r="C582" s="1" t="str">
        <f>IF(H582&lt;&gt;0,VLOOKUP(H582,'[1]ISC.AMATORI_B.m'!$A$2:$G$132,3,FALSE),)</f>
        <v>ROBERTO</v>
      </c>
      <c r="D582" s="5">
        <f>IF(H582&lt;&gt;0,VLOOKUP(H582,'[1]ISC.AMATORI_B.m'!$A$2:$G$132,4,FALSE),)</f>
        <v>1963</v>
      </c>
      <c r="E582" s="1" t="str">
        <f>IF(H582&lt;&gt;0,VLOOKUP(H582,'[1]ISC.AMATORI_B.m'!$A$2:$G$132,5,FALSE),)</f>
        <v>AMATORI_B.MASC</v>
      </c>
      <c r="F582" s="1" t="str">
        <f>IF(H582&lt;&gt;0,VLOOKUP(H582,'[1]ISC.AMATORI_B.m'!$A$2:$G$132,7,FALSE),)</f>
        <v>U.S.A.M. BAITONA</v>
      </c>
      <c r="G582" s="1">
        <f t="shared" si="19"/>
        <v>1</v>
      </c>
      <c r="H582" s="1">
        <v>242</v>
      </c>
      <c r="I582" s="2"/>
    </row>
    <row r="583" spans="1:9" ht="12.75">
      <c r="A583" s="3">
        <v>25</v>
      </c>
      <c r="B583" s="1" t="str">
        <f>IF(H583&lt;&gt;0,VLOOKUP(H583,'[1]ISC.AMATORI_B.m'!$A$2:$G$132,2,FALSE),)</f>
        <v>ZANI</v>
      </c>
      <c r="C583" s="1" t="str">
        <f>IF(H583&lt;&gt;0,VLOOKUP(H583,'[1]ISC.AMATORI_B.m'!$A$2:$G$132,3,FALSE),)</f>
        <v>EUGENIO</v>
      </c>
      <c r="D583" s="5">
        <f>IF(H583&lt;&gt;0,VLOOKUP(H583,'[1]ISC.AMATORI_B.m'!$A$2:$G$132,4,FALSE),)</f>
        <v>1961</v>
      </c>
      <c r="E583" s="1" t="str">
        <f>IF(H583&lt;&gt;0,VLOOKUP(H583,'[1]ISC.AMATORI_B.m'!$A$2:$G$132,5,FALSE),)</f>
        <v>AMATORI_B.MASC</v>
      </c>
      <c r="F583" s="1" t="str">
        <f>IF(H583&lt;&gt;0,VLOOKUP(H583,'[1]ISC.AMATORI_B.m'!$A$2:$G$132,7,FALSE),)</f>
        <v>FONDISTI ALTA VAL DI NON</v>
      </c>
      <c r="G583" s="1">
        <f t="shared" si="19"/>
        <v>1</v>
      </c>
      <c r="H583" s="1">
        <v>256</v>
      </c>
      <c r="I583" s="2"/>
    </row>
    <row r="584" spans="1:9" ht="12.75">
      <c r="A584" s="3">
        <v>26</v>
      </c>
      <c r="B584" s="1" t="str">
        <f>IF(H584&lt;&gt;0,VLOOKUP(H584,'[1]ISC.AMATORI_B.m'!$A$2:$G$132,2,FALSE),)</f>
        <v>MAZZALAI</v>
      </c>
      <c r="C584" s="1" t="str">
        <f>IF(H584&lt;&gt;0,VLOOKUP(H584,'[1]ISC.AMATORI_B.m'!$A$2:$G$132,3,FALSE),)</f>
        <v>GIANCARLO</v>
      </c>
      <c r="D584" s="5">
        <f>IF(H584&lt;&gt;0,VLOOKUP(H584,'[1]ISC.AMATORI_B.m'!$A$2:$G$132,4,FALSE),)</f>
        <v>1966</v>
      </c>
      <c r="E584" s="1" t="str">
        <f>IF(H584&lt;&gt;0,VLOOKUP(H584,'[1]ISC.AMATORI_B.m'!$A$2:$G$132,5,FALSE),)</f>
        <v>AMATORI_B.MASC</v>
      </c>
      <c r="F584" s="1" t="str">
        <f>IF(H584&lt;&gt;0,VLOOKUP(H584,'[1]ISC.AMATORI_B.m'!$A$2:$G$132,7,FALSE),)</f>
        <v>ATL ROTALIANA</v>
      </c>
      <c r="G584" s="1">
        <f t="shared" si="19"/>
        <v>1</v>
      </c>
      <c r="H584" s="1">
        <v>216</v>
      </c>
      <c r="I584" s="2"/>
    </row>
    <row r="585" spans="1:9" ht="12.75">
      <c r="A585" s="3">
        <v>27</v>
      </c>
      <c r="B585" s="1" t="str">
        <f>IF(H585&lt;&gt;0,VLOOKUP(H585,'[1]ISC.AMATORI_B.m'!$A$2:$G$132,2,FALSE),)</f>
        <v>LARINI</v>
      </c>
      <c r="C585" s="1" t="str">
        <f>IF(H585&lt;&gt;0,VLOOKUP(H585,'[1]ISC.AMATORI_B.m'!$A$2:$G$132,3,FALSE),)</f>
        <v>DANTE</v>
      </c>
      <c r="D585" s="5">
        <f>IF(H585&lt;&gt;0,VLOOKUP(H585,'[1]ISC.AMATORI_B.m'!$A$2:$G$132,4,FALSE),)</f>
        <v>1965</v>
      </c>
      <c r="E585" s="1" t="str">
        <f>IF(H585&lt;&gt;0,VLOOKUP(H585,'[1]ISC.AMATORI_B.m'!$A$2:$G$132,5,FALSE),)</f>
        <v>AMATORI_B.MASC</v>
      </c>
      <c r="F585" s="1" t="str">
        <f>IF(H585&lt;&gt;0,VLOOKUP(H585,'[1]ISC.AMATORI_B.m'!$A$2:$G$132,7,FALSE),)</f>
        <v>G.S. TRILACUM</v>
      </c>
      <c r="G585" s="1">
        <f t="shared" si="19"/>
        <v>1</v>
      </c>
      <c r="H585" s="1">
        <v>226</v>
      </c>
      <c r="I585" s="2"/>
    </row>
    <row r="586" spans="1:9" ht="12.75">
      <c r="A586" s="3">
        <v>28</v>
      </c>
      <c r="B586" s="1" t="str">
        <f>IF(H586&lt;&gt;0,VLOOKUP(H586,'[1]ISC.AMATORI_B.m'!$A$2:$G$132,2,FALSE),)</f>
        <v>ANDREATTA</v>
      </c>
      <c r="C586" s="1" t="str">
        <f>IF(H586&lt;&gt;0,VLOOKUP(H586,'[1]ISC.AMATORI_B.m'!$A$2:$G$132,3,FALSE),)</f>
        <v>FLAVIO</v>
      </c>
      <c r="D586" s="5">
        <f>IF(H586&lt;&gt;0,VLOOKUP(H586,'[1]ISC.AMATORI_B.m'!$A$2:$G$132,4,FALSE),)</f>
        <v>1962</v>
      </c>
      <c r="E586" s="1" t="str">
        <f>IF(H586&lt;&gt;0,VLOOKUP(H586,'[1]ISC.AMATORI_B.m'!$A$2:$G$132,5,FALSE),)</f>
        <v>AMATORI_B.MASC</v>
      </c>
      <c r="F586" s="1" t="str">
        <f>IF(H586&lt;&gt;0,VLOOKUP(H586,'[1]ISC.AMATORI_B.m'!$A$2:$G$132,7,FALSE),)</f>
        <v>POL. GIUDICARIE EST.</v>
      </c>
      <c r="G586" s="1">
        <f t="shared" si="19"/>
        <v>1</v>
      </c>
      <c r="H586" s="1">
        <v>243</v>
      </c>
      <c r="I586" s="2"/>
    </row>
    <row r="587" spans="1:9" ht="12.75">
      <c r="A587" s="3">
        <v>29</v>
      </c>
      <c r="B587" s="1" t="str">
        <f>IF(H587&lt;&gt;0,VLOOKUP(H587,'[1]ISC.AMATORI_B.m'!$A$2:$G$132,2,FALSE),)</f>
        <v>POLI </v>
      </c>
      <c r="C587" s="1" t="str">
        <f>IF(H587&lt;&gt;0,VLOOKUP(H587,'[1]ISC.AMATORI_B.m'!$A$2:$G$132,3,FALSE),)</f>
        <v>FRANCO</v>
      </c>
      <c r="D587" s="5">
        <f>IF(H587&lt;&gt;0,VLOOKUP(H587,'[1]ISC.AMATORI_B.m'!$A$2:$G$132,4,FALSE),)</f>
        <v>1967</v>
      </c>
      <c r="E587" s="1" t="str">
        <f>IF(H587&lt;&gt;0,VLOOKUP(H587,'[1]ISC.AMATORI_B.m'!$A$2:$G$132,5,FALSE),)</f>
        <v>AMATORI_B.MASC</v>
      </c>
      <c r="F587" s="1" t="str">
        <f>IF(H587&lt;&gt;0,VLOOKUP(H587,'[1]ISC.AMATORI_B.m'!$A$2:$G$132,7,FALSE),)</f>
        <v>G.S. TRILACUM</v>
      </c>
      <c r="G587" s="1">
        <f t="shared" si="19"/>
        <v>1</v>
      </c>
      <c r="H587" s="1">
        <v>208</v>
      </c>
      <c r="I587" s="2"/>
    </row>
    <row r="588" spans="1:9" ht="12.75">
      <c r="A588" s="3">
        <v>30</v>
      </c>
      <c r="B588" s="1" t="str">
        <f>IF(H588&lt;&gt;0,VLOOKUP(H588,'[1]ISC.AMATORI_B.m'!$A$2:$G$132,2,FALSE),)</f>
        <v>AVI</v>
      </c>
      <c r="C588" s="1" t="str">
        <f>IF(H588&lt;&gt;0,VLOOKUP(H588,'[1]ISC.AMATORI_B.m'!$A$2:$G$132,3,FALSE),)</f>
        <v>ANDREA</v>
      </c>
      <c r="D588" s="5">
        <f>IF(H588&lt;&gt;0,VLOOKUP(H588,'[1]ISC.AMATORI_B.m'!$A$2:$G$132,4,FALSE),)</f>
        <v>1967</v>
      </c>
      <c r="E588" s="1" t="str">
        <f>IF(H588&lt;&gt;0,VLOOKUP(H588,'[1]ISC.AMATORI_B.m'!$A$2:$G$132,5,FALSE),)</f>
        <v>AMATORI_B.MASC</v>
      </c>
      <c r="F588" s="1" t="str">
        <f>IF(H588&lt;&gt;0,VLOOKUP(H588,'[1]ISC.AMATORI_B.m'!$A$2:$G$132,7,FALSE),)</f>
        <v>ATL VALLE DI CEMBRA</v>
      </c>
      <c r="G588" s="1">
        <f t="shared" si="19"/>
        <v>1</v>
      </c>
      <c r="H588" s="1">
        <v>201</v>
      </c>
      <c r="I588" s="2"/>
    </row>
    <row r="589" spans="1:9" ht="12.75">
      <c r="A589" s="3">
        <v>31</v>
      </c>
      <c r="B589" s="1" t="str">
        <f>IF(H589&lt;&gt;0,VLOOKUP(H589,'[1]ISC.AMATORI_B.m'!$A$2:$G$132,2,FALSE),)</f>
        <v>SANDRI</v>
      </c>
      <c r="C589" s="1" t="str">
        <f>IF(H589&lt;&gt;0,VLOOKUP(H589,'[1]ISC.AMATORI_B.m'!$A$2:$G$132,3,FALSE),)</f>
        <v>AMEDEO</v>
      </c>
      <c r="D589" s="5">
        <f>IF(H589&lt;&gt;0,VLOOKUP(H589,'[1]ISC.AMATORI_B.m'!$A$2:$G$132,4,FALSE),)</f>
        <v>1962</v>
      </c>
      <c r="E589" s="1" t="str">
        <f>IF(H589&lt;&gt;0,VLOOKUP(H589,'[1]ISC.AMATORI_B.m'!$A$2:$G$132,5,FALSE),)</f>
        <v>AMATORI_B.MASC</v>
      </c>
      <c r="F589" s="1" t="str">
        <f>IF(H589&lt;&gt;0,VLOOKUP(H589,'[1]ISC.AMATORI_B.m'!$A$2:$G$132,7,FALSE),)</f>
        <v>A.D.S MOLLARO</v>
      </c>
      <c r="G589" s="1">
        <f t="shared" si="19"/>
        <v>1</v>
      </c>
      <c r="H589" s="1">
        <v>249</v>
      </c>
      <c r="I589" s="2"/>
    </row>
    <row r="590" spans="1:9" ht="12.75">
      <c r="A590" s="3">
        <v>32</v>
      </c>
      <c r="B590" s="1" t="str">
        <f>IF(H590&lt;&gt;0,VLOOKUP(H590,'[1]ISC.AMATORI_B.m'!$A$2:$G$132,2,FALSE),)</f>
        <v>DALCOLMO</v>
      </c>
      <c r="C590" s="1" t="str">
        <f>IF(H590&lt;&gt;0,VLOOKUP(H590,'[1]ISC.AMATORI_B.m'!$A$2:$G$132,3,FALSE),)</f>
        <v>ELIO</v>
      </c>
      <c r="D590" s="5">
        <f>IF(H590&lt;&gt;0,VLOOKUP(H590,'[1]ISC.AMATORI_B.m'!$A$2:$G$132,4,FALSE),)</f>
        <v>1959</v>
      </c>
      <c r="E590" s="1" t="str">
        <f>IF(H590&lt;&gt;0,VLOOKUP(H590,'[1]ISC.AMATORI_B.m'!$A$2:$G$132,5,FALSE),)</f>
        <v>AMATORI_B.MASC</v>
      </c>
      <c r="F590" s="1" t="str">
        <f>IF(H590&lt;&gt;0,VLOOKUP(H590,'[1]ISC.AMATORI_B.m'!$A$2:$G$132,7,FALSE),)</f>
        <v>5 STELLE</v>
      </c>
      <c r="G590" s="1">
        <f t="shared" si="19"/>
        <v>1</v>
      </c>
      <c r="H590" s="1">
        <v>259</v>
      </c>
      <c r="I590" s="2"/>
    </row>
    <row r="591" spans="1:9" ht="12.75">
      <c r="A591" s="3">
        <v>33</v>
      </c>
      <c r="B591" s="1" t="str">
        <f>IF(H591&lt;&gt;0,VLOOKUP(H591,'[1]ISC.AMATORI_B.m'!$A$2:$G$132,2,FALSE),)</f>
        <v>BETTA</v>
      </c>
      <c r="C591" s="1" t="str">
        <f>IF(H591&lt;&gt;0,VLOOKUP(H591,'[1]ISC.AMATORI_B.m'!$A$2:$G$132,3,FALSE),)</f>
        <v>STEFANO</v>
      </c>
      <c r="D591" s="5">
        <f>IF(H591&lt;&gt;0,VLOOKUP(H591,'[1]ISC.AMATORI_B.m'!$A$2:$G$132,4,FALSE),)</f>
        <v>1963</v>
      </c>
      <c r="E591" s="1" t="str">
        <f>IF(H591&lt;&gt;0,VLOOKUP(H591,'[1]ISC.AMATORI_B.m'!$A$2:$G$132,5,FALSE),)</f>
        <v>AMATORI_B.MASC</v>
      </c>
      <c r="F591" s="1" t="str">
        <f>IF(H591&lt;&gt;0,VLOOKUP(H591,'[1]ISC.AMATORI_B.m'!$A$2:$G$132,7,FALSE),)</f>
        <v>U.S.D CERMIS</v>
      </c>
      <c r="G591" s="1">
        <f t="shared" si="19"/>
        <v>1</v>
      </c>
      <c r="H591" s="1">
        <v>236</v>
      </c>
      <c r="I591" s="2"/>
    </row>
    <row r="592" spans="1:9" ht="12.75">
      <c r="A592" s="3">
        <v>34</v>
      </c>
      <c r="B592" s="1" t="str">
        <f>IF(H592&lt;&gt;0,VLOOKUP(H592,'[1]ISC.AMATORI_B.m'!$A$2:$G$132,2,FALSE),)</f>
        <v>CASTELLAN</v>
      </c>
      <c r="C592" s="1" t="str">
        <f>IF(H592&lt;&gt;0,VLOOKUP(H592,'[1]ISC.AMATORI_B.m'!$A$2:$G$132,3,FALSE),)</f>
        <v>OTTAVIO</v>
      </c>
      <c r="D592" s="5">
        <f>IF(H592&lt;&gt;0,VLOOKUP(H592,'[1]ISC.AMATORI_B.m'!$A$2:$G$132,4,FALSE),)</f>
        <v>1962</v>
      </c>
      <c r="E592" s="1" t="str">
        <f>IF(H592&lt;&gt;0,VLOOKUP(H592,'[1]ISC.AMATORI_B.m'!$A$2:$G$132,5,FALSE),)</f>
        <v>AMATORI_B.MASC</v>
      </c>
      <c r="F592" s="1" t="str">
        <f>IF(H592&lt;&gt;0,VLOOKUP(H592,'[1]ISC.AMATORI_B.m'!$A$2:$G$132,7,FALSE),)</f>
        <v>A.D.S MOLLARO</v>
      </c>
      <c r="G592" s="1">
        <f t="shared" si="19"/>
        <v>1</v>
      </c>
      <c r="H592" s="1">
        <v>247</v>
      </c>
      <c r="I592" s="2"/>
    </row>
    <row r="593" spans="1:9" ht="12.75">
      <c r="A593" s="3">
        <v>35</v>
      </c>
      <c r="B593" s="1" t="str">
        <f>IF(H593&lt;&gt;0,VLOOKUP(H593,'[1]ISC.AMATORI_B.m'!$A$2:$G$132,2,FALSE),)</f>
        <v>ARTINI</v>
      </c>
      <c r="C593" s="1" t="str">
        <f>IF(H593&lt;&gt;0,VLOOKUP(H593,'[1]ISC.AMATORI_B.m'!$A$2:$G$132,3,FALSE),)</f>
        <v>FABRIZIO</v>
      </c>
      <c r="D593" s="5">
        <f>IF(H593&lt;&gt;0,VLOOKUP(H593,'[1]ISC.AMATORI_B.m'!$A$2:$G$132,4,FALSE),)</f>
        <v>1965</v>
      </c>
      <c r="E593" s="1" t="str">
        <f>IF(H593&lt;&gt;0,VLOOKUP(H593,'[1]ISC.AMATORI_B.m'!$A$2:$G$132,5,FALSE),)</f>
        <v>AMATORI_B.MASC</v>
      </c>
      <c r="F593" s="1" t="str">
        <f>IF(H593&lt;&gt;0,VLOOKUP(H593,'[1]ISC.AMATORI_B.m'!$A$2:$G$132,7,FALSE),)</f>
        <v>POL. GIUDICARIE EST.</v>
      </c>
      <c r="G593" s="1">
        <f t="shared" si="19"/>
        <v>1</v>
      </c>
      <c r="H593" s="1">
        <v>220</v>
      </c>
      <c r="I593" s="2"/>
    </row>
    <row r="594" spans="1:9" ht="12.75">
      <c r="A594" s="3">
        <v>36</v>
      </c>
      <c r="B594" s="1" t="str">
        <f>IF(H594&lt;&gt;0,VLOOKUP(H594,'[1]ISC.AMATORI_B.m'!$A$2:$G$132,2,FALSE),)</f>
        <v>GOTTARDI</v>
      </c>
      <c r="C594" s="1" t="str">
        <f>IF(H594&lt;&gt;0,VLOOKUP(H594,'[1]ISC.AMATORI_B.m'!$A$2:$G$132,3,FALSE),)</f>
        <v>MARINO</v>
      </c>
      <c r="D594" s="5">
        <f>IF(H594&lt;&gt;0,VLOOKUP(H594,'[1]ISC.AMATORI_B.m'!$A$2:$G$132,4,FALSE),)</f>
        <v>1960</v>
      </c>
      <c r="E594" s="1" t="str">
        <f>IF(H594&lt;&gt;0,VLOOKUP(H594,'[1]ISC.AMATORI_B.m'!$A$2:$G$132,5,FALSE),)</f>
        <v>AMATORI_B.MASC</v>
      </c>
      <c r="F594" s="1" t="str">
        <f>IF(H594&lt;&gt;0,VLOOKUP(H594,'[1]ISC.AMATORI_B.m'!$A$2:$G$132,7,FALSE),)</f>
        <v>ATL VALLE DI CEMBRA</v>
      </c>
      <c r="G594" s="1">
        <f t="shared" si="19"/>
        <v>1</v>
      </c>
      <c r="H594" s="1">
        <v>257</v>
      </c>
      <c r="I594" s="2"/>
    </row>
    <row r="595" spans="1:9" ht="12.75">
      <c r="A595" s="3">
        <v>37</v>
      </c>
      <c r="B595" s="1" t="str">
        <f>IF(H595&lt;&gt;0,VLOOKUP(H595,'[1]ISC.AMATORI_B.m'!$A$2:$G$132,2,FALSE),)</f>
        <v>ZINI</v>
      </c>
      <c r="C595" s="1" t="str">
        <f>IF(H595&lt;&gt;0,VLOOKUP(H595,'[1]ISC.AMATORI_B.m'!$A$2:$G$132,3,FALSE),)</f>
        <v>FLAVIO</v>
      </c>
      <c r="D595" s="5">
        <f>IF(H595&lt;&gt;0,VLOOKUP(H595,'[1]ISC.AMATORI_B.m'!$A$2:$G$132,4,FALSE),)</f>
        <v>1958</v>
      </c>
      <c r="E595" s="1" t="str">
        <f>IF(H595&lt;&gt;0,VLOOKUP(H595,'[1]ISC.AMATORI_B.m'!$A$2:$G$132,5,FALSE),)</f>
        <v>AMATORI_B.MASC</v>
      </c>
      <c r="F595" s="1" t="str">
        <f>IF(H595&lt;&gt;0,VLOOKUP(H595,'[1]ISC.AMATORI_B.m'!$A$2:$G$132,7,FALSE),)</f>
        <v>FONDISTI ALTA VAL DI NON</v>
      </c>
      <c r="G595" s="1">
        <f t="shared" si="19"/>
        <v>1</v>
      </c>
      <c r="H595" s="1">
        <v>174</v>
      </c>
      <c r="I595" s="2"/>
    </row>
    <row r="596" spans="1:9" ht="12.75">
      <c r="A596" s="3">
        <v>38</v>
      </c>
      <c r="B596" s="1" t="str">
        <f>IF(H596&lt;&gt;0,VLOOKUP(H596,'[1]ISC.AMATORI_B.m'!$A$2:$G$132,2,FALSE),)</f>
        <v>ANGELI</v>
      </c>
      <c r="C596" s="1" t="str">
        <f>IF(H596&lt;&gt;0,VLOOKUP(H596,'[1]ISC.AMATORI_B.m'!$A$2:$G$132,3,FALSE),)</f>
        <v>NICOLA</v>
      </c>
      <c r="D596" s="5">
        <f>IF(H596&lt;&gt;0,VLOOKUP(H596,'[1]ISC.AMATORI_B.m'!$A$2:$G$132,4,FALSE),)</f>
        <v>1963</v>
      </c>
      <c r="E596" s="1" t="str">
        <f>IF(H596&lt;&gt;0,VLOOKUP(H596,'[1]ISC.AMATORI_B.m'!$A$2:$G$132,5,FALSE),)</f>
        <v>AMATORI_B.MASC</v>
      </c>
      <c r="F596" s="1" t="str">
        <f>IF(H596&lt;&gt;0,VLOOKUP(H596,'[1]ISC.AMATORI_B.m'!$A$2:$G$132,7,FALSE),)</f>
        <v>5 STELLE</v>
      </c>
      <c r="G596" s="1">
        <f t="shared" si="19"/>
        <v>1</v>
      </c>
      <c r="H596" s="1">
        <v>235</v>
      </c>
      <c r="I596" s="2"/>
    </row>
    <row r="597" spans="1:9" ht="12.75">
      <c r="A597" s="3">
        <v>39</v>
      </c>
      <c r="B597" s="1" t="str">
        <f>IF(H597&lt;&gt;0,VLOOKUP(H597,'[1]ISC.AMATORI_B.m'!$A$2:$G$132,2,FALSE),)</f>
        <v>CALLEGARI</v>
      </c>
      <c r="C597" s="1" t="str">
        <f>IF(H597&lt;&gt;0,VLOOKUP(H597,'[1]ISC.AMATORI_B.m'!$A$2:$G$132,3,FALSE),)</f>
        <v>FABRIZIO</v>
      </c>
      <c r="D597" s="5">
        <f>IF(H597&lt;&gt;0,VLOOKUP(H597,'[1]ISC.AMATORI_B.m'!$A$2:$G$132,4,FALSE),)</f>
        <v>1961</v>
      </c>
      <c r="E597" s="1" t="str">
        <f>IF(H597&lt;&gt;0,VLOOKUP(H597,'[1]ISC.AMATORI_B.m'!$A$2:$G$132,5,FALSE),)</f>
        <v>AMATORI_B.MASC</v>
      </c>
      <c r="F597" s="1" t="str">
        <f>IF(H597&lt;&gt;0,VLOOKUP(H597,'[1]ISC.AMATORI_B.m'!$A$2:$G$132,7,FALSE),)</f>
        <v>ATL VALLE DI CEMBRA</v>
      </c>
      <c r="G597" s="1">
        <f t="shared" si="19"/>
        <v>1</v>
      </c>
      <c r="H597" s="1">
        <v>251</v>
      </c>
      <c r="I597" s="2"/>
    </row>
    <row r="598" spans="1:9" ht="12.75">
      <c r="A598" s="3">
        <v>40</v>
      </c>
      <c r="B598" s="1" t="str">
        <f>IF(H598&lt;&gt;0,VLOOKUP(H598,'[1]ISC.AMATORI_B.m'!$A$2:$G$132,2,FALSE),)</f>
        <v>BAZZANELLA</v>
      </c>
      <c r="C598" s="1" t="str">
        <f>IF(H598&lt;&gt;0,VLOOKUP(H598,'[1]ISC.AMATORI_B.m'!$A$2:$G$132,3,FALSE),)</f>
        <v>STEFANO</v>
      </c>
      <c r="D598" s="5">
        <f>IF(H598&lt;&gt;0,VLOOKUP(H598,'[1]ISC.AMATORI_B.m'!$A$2:$G$132,4,FALSE),)</f>
        <v>1962</v>
      </c>
      <c r="E598" s="1" t="str">
        <f>IF(H598&lt;&gt;0,VLOOKUP(H598,'[1]ISC.AMATORI_B.m'!$A$2:$G$132,5,FALSE),)</f>
        <v>AMATORI_B.MASC</v>
      </c>
      <c r="F598" s="1" t="str">
        <f>IF(H598&lt;&gt;0,VLOOKUP(H598,'[1]ISC.AMATORI_B.m'!$A$2:$G$132,7,FALSE),)</f>
        <v>POL. OLTREFERSINA</v>
      </c>
      <c r="G598" s="1">
        <f t="shared" si="19"/>
        <v>1</v>
      </c>
      <c r="H598" s="1">
        <v>244</v>
      </c>
      <c r="I598" s="2"/>
    </row>
    <row r="599" spans="1:9" ht="12.75">
      <c r="A599" s="3">
        <v>41</v>
      </c>
      <c r="B599" s="1" t="str">
        <f>IF(H599&lt;&gt;0,VLOOKUP(H599,'[1]ISC.AMATORI_B.m'!$A$2:$G$132,2,FALSE),)</f>
        <v>CEMBRAN</v>
      </c>
      <c r="C599" s="1" t="str">
        <f>IF(H599&lt;&gt;0,VLOOKUP(H599,'[1]ISC.AMATORI_B.m'!$A$2:$G$132,3,FALSE),)</f>
        <v>MAURIZIO</v>
      </c>
      <c r="D599" s="5">
        <f>IF(H599&lt;&gt;0,VLOOKUP(H599,'[1]ISC.AMATORI_B.m'!$A$2:$G$132,4,FALSE),)</f>
        <v>1967</v>
      </c>
      <c r="E599" s="1" t="str">
        <f>IF(H599&lt;&gt;0,VLOOKUP(H599,'[1]ISC.AMATORI_B.m'!$A$2:$G$132,5,FALSE),)</f>
        <v>AMATORI_B.MASC</v>
      </c>
      <c r="F599" s="1" t="str">
        <f>IF(H599&lt;&gt;0,VLOOKUP(H599,'[1]ISC.AMATORI_B.m'!$A$2:$G$132,7,FALSE),)</f>
        <v>U.S.A.M. BAITONA</v>
      </c>
      <c r="G599" s="1">
        <f t="shared" si="19"/>
        <v>1</v>
      </c>
      <c r="H599" s="1">
        <v>204</v>
      </c>
      <c r="I599" s="2"/>
    </row>
    <row r="600" spans="1:9" ht="12.75">
      <c r="A600" s="3">
        <v>42</v>
      </c>
      <c r="B600" s="1" t="str">
        <f>IF(H600&lt;&gt;0,VLOOKUP(H600,'[1]ISC.AMATORI_B.m'!$A$2:$G$132,2,FALSE),)</f>
        <v>MANFREDI</v>
      </c>
      <c r="C600" s="1" t="str">
        <f>IF(H600&lt;&gt;0,VLOOKUP(H600,'[1]ISC.AMATORI_B.m'!$A$2:$G$132,3,FALSE),)</f>
        <v>GIANCARLO</v>
      </c>
      <c r="D600" s="5">
        <f>IF(H600&lt;&gt;0,VLOOKUP(H600,'[1]ISC.AMATORI_B.m'!$A$2:$G$132,4,FALSE),)</f>
        <v>1964</v>
      </c>
      <c r="E600" s="1" t="str">
        <f>IF(H600&lt;&gt;0,VLOOKUP(H600,'[1]ISC.AMATORI_B.m'!$A$2:$G$132,5,FALSE),)</f>
        <v>AMATORI_B.MASC</v>
      </c>
      <c r="F600" s="1" t="str">
        <f>IF(H600&lt;&gt;0,VLOOKUP(H600,'[1]ISC.AMATORI_B.m'!$A$2:$G$132,7,FALSE),)</f>
        <v>ATL TEAM LOPPIO</v>
      </c>
      <c r="G600" s="1">
        <f t="shared" si="19"/>
        <v>1</v>
      </c>
      <c r="H600" s="1">
        <v>233</v>
      </c>
      <c r="I600" s="2"/>
    </row>
    <row r="601" spans="1:9" ht="12.75">
      <c r="A601" s="3">
        <v>43</v>
      </c>
      <c r="B601" s="1" t="str">
        <f>IF(H601&lt;&gt;0,VLOOKUP(H601,'[1]ISC.AMATORI_B.m'!$A$2:$G$132,2,FALSE),)</f>
        <v>PELLIZZON</v>
      </c>
      <c r="C601" s="1" t="str">
        <f>IF(H601&lt;&gt;0,VLOOKUP(H601,'[1]ISC.AMATORI_B.m'!$A$2:$G$132,3,FALSE),)</f>
        <v>ADRIANO</v>
      </c>
      <c r="D601" s="5">
        <f>IF(H601&lt;&gt;0,VLOOKUP(H601,'[1]ISC.AMATORI_B.m'!$A$2:$G$132,4,FALSE),)</f>
        <v>1961</v>
      </c>
      <c r="E601" s="1" t="str">
        <f>IF(H601&lt;&gt;0,VLOOKUP(H601,'[1]ISC.AMATORI_B.m'!$A$2:$G$132,5,FALSE),)</f>
        <v>AMATORI_B.MASC</v>
      </c>
      <c r="F601" s="1" t="str">
        <f>IF(H601&lt;&gt;0,VLOOKUP(H601,'[1]ISC.AMATORI_B.m'!$A$2:$G$132,7,FALSE),)</f>
        <v>5 STELLE</v>
      </c>
      <c r="G601" s="1">
        <f t="shared" si="19"/>
        <v>1</v>
      </c>
      <c r="H601" s="1">
        <v>255</v>
      </c>
      <c r="I601" s="2"/>
    </row>
    <row r="602" spans="1:9" ht="12.75">
      <c r="A602" s="3">
        <v>44</v>
      </c>
      <c r="B602" s="1" t="str">
        <f>IF(H602&lt;&gt;0,VLOOKUP(H602,'[1]ISC.AMATORI_B.m'!$A$2:$G$132,2,FALSE),)</f>
        <v>FACCHINELLI</v>
      </c>
      <c r="C602" s="1" t="str">
        <f>IF(H602&lt;&gt;0,VLOOKUP(H602,'[1]ISC.AMATORI_B.m'!$A$2:$G$132,3,FALSE),)</f>
        <v>MAURIZIO</v>
      </c>
      <c r="D602" s="5">
        <f>IF(H602&lt;&gt;0,VLOOKUP(H602,'[1]ISC.AMATORI_B.m'!$A$2:$G$132,4,FALSE),)</f>
        <v>1965</v>
      </c>
      <c r="E602" s="1" t="str">
        <f>IF(H602&lt;&gt;0,VLOOKUP(H602,'[1]ISC.AMATORI_B.m'!$A$2:$G$132,5,FALSE),)</f>
        <v>AMATORI_B.MASC</v>
      </c>
      <c r="F602" s="1" t="str">
        <f>IF(H602&lt;&gt;0,VLOOKUP(H602,'[1]ISC.AMATORI_B.m'!$A$2:$G$132,7,FALSE),)</f>
        <v>5 STELLE</v>
      </c>
      <c r="G602" s="1">
        <f t="shared" si="19"/>
        <v>1</v>
      </c>
      <c r="H602" s="1">
        <v>222</v>
      </c>
      <c r="I602" s="2"/>
    </row>
    <row r="603" spans="1:9" ht="12.75">
      <c r="A603" s="3">
        <v>45</v>
      </c>
      <c r="B603" s="1" t="str">
        <f>IF(H603&lt;&gt;0,VLOOKUP(H603,'[1]ISC.AMATORI_B.m'!$A$2:$G$132,2,FALSE),)</f>
        <v>GATTI</v>
      </c>
      <c r="C603" s="1" t="str">
        <f>IF(H603&lt;&gt;0,VLOOKUP(H603,'[1]ISC.AMATORI_B.m'!$A$2:$G$132,3,FALSE),)</f>
        <v>MARCO</v>
      </c>
      <c r="D603" s="5">
        <f>IF(H603&lt;&gt;0,VLOOKUP(H603,'[1]ISC.AMATORI_B.m'!$A$2:$G$132,4,FALSE),)</f>
        <v>1965</v>
      </c>
      <c r="E603" s="1" t="str">
        <f>IF(H603&lt;&gt;0,VLOOKUP(H603,'[1]ISC.AMATORI_B.m'!$A$2:$G$132,5,FALSE),)</f>
        <v>AMATORI_B.MASC</v>
      </c>
      <c r="F603" s="1" t="str">
        <f>IF(H603&lt;&gt;0,VLOOKUP(H603,'[1]ISC.AMATORI_B.m'!$A$2:$G$132,7,FALSE),)</f>
        <v>ATL TEAM LOPPIO</v>
      </c>
      <c r="G603" s="1">
        <f t="shared" si="19"/>
        <v>1</v>
      </c>
      <c r="H603" s="1">
        <v>224</v>
      </c>
      <c r="I603" s="2"/>
    </row>
    <row r="604" spans="1:9" ht="12.75">
      <c r="A604" s="3">
        <v>46</v>
      </c>
      <c r="B604" s="1" t="str">
        <f>IF(H604&lt;&gt;0,VLOOKUP(H604,'[1]ISC.AMATORI_B.m'!$A$2:$G$132,2,FALSE),)</f>
        <v>VAIA</v>
      </c>
      <c r="C604" s="1" t="str">
        <f>IF(H604&lt;&gt;0,VLOOKUP(H604,'[1]ISC.AMATORI_B.m'!$A$2:$G$132,3,FALSE),)</f>
        <v>PAOLO</v>
      </c>
      <c r="D604" s="5">
        <f>IF(H604&lt;&gt;0,VLOOKUP(H604,'[1]ISC.AMATORI_B.m'!$A$2:$G$132,4,FALSE),)</f>
        <v>1958</v>
      </c>
      <c r="E604" s="1" t="str">
        <f>IF(H604&lt;&gt;0,VLOOKUP(H604,'[1]ISC.AMATORI_B.m'!$A$2:$G$132,5,FALSE),)</f>
        <v>AMATORI_B.MASC</v>
      </c>
      <c r="F604" s="1" t="str">
        <f>IF(H604&lt;&gt;0,VLOOKUP(H604,'[1]ISC.AMATORI_B.m'!$A$2:$G$132,7,FALSE),)</f>
        <v>U.S.D CERMIS</v>
      </c>
      <c r="G604" s="1">
        <f t="shared" si="19"/>
        <v>1</v>
      </c>
      <c r="H604" s="1">
        <v>265</v>
      </c>
      <c r="I604" s="2"/>
    </row>
    <row r="605" spans="1:9" ht="12.75">
      <c r="A605" s="3">
        <v>47</v>
      </c>
      <c r="B605" s="1" t="str">
        <f>IF(H605&lt;&gt;0,VLOOKUP(H605,'[1]ISC.AMATORI_B.m'!$A$2:$G$132,2,FALSE),)</f>
        <v>GAZZINI</v>
      </c>
      <c r="C605" s="1" t="str">
        <f>IF(H605&lt;&gt;0,VLOOKUP(H605,'[1]ISC.AMATORI_B.m'!$A$2:$G$132,3,FALSE),)</f>
        <v>RINO</v>
      </c>
      <c r="D605" s="5">
        <f>IF(H605&lt;&gt;0,VLOOKUP(H605,'[1]ISC.AMATORI_B.m'!$A$2:$G$132,4,FALSE),)</f>
        <v>1965</v>
      </c>
      <c r="E605" s="1" t="str">
        <f>IF(H605&lt;&gt;0,VLOOKUP(H605,'[1]ISC.AMATORI_B.m'!$A$2:$G$132,5,FALSE),)</f>
        <v>AMATORI_B.MASC</v>
      </c>
      <c r="F605" s="1" t="str">
        <f>IF(H605&lt;&gt;0,VLOOKUP(H605,'[1]ISC.AMATORI_B.m'!$A$2:$G$132,7,FALSE),)</f>
        <v>ATL TEAM LOPPIO</v>
      </c>
      <c r="G605" s="1">
        <f t="shared" si="19"/>
        <v>1</v>
      </c>
      <c r="H605" s="1">
        <v>225</v>
      </c>
      <c r="I605" s="2"/>
    </row>
    <row r="606" spans="1:9" ht="12.75">
      <c r="A606" s="3">
        <v>48</v>
      </c>
      <c r="B606" s="1" t="str">
        <f>IF(H606&lt;&gt;0,VLOOKUP(H606,'[1]ISC.AMATORI_B.m'!$A$2:$G$132,2,FALSE),)</f>
        <v>FURINI</v>
      </c>
      <c r="C606" s="1" t="str">
        <f>IF(H606&lt;&gt;0,VLOOKUP(H606,'[1]ISC.AMATORI_B.m'!$A$2:$G$132,3,FALSE),)</f>
        <v>DANIELE</v>
      </c>
      <c r="D606" s="5">
        <f>IF(H606&lt;&gt;0,VLOOKUP(H606,'[1]ISC.AMATORI_B.m'!$A$2:$G$132,4,FALSE),)</f>
        <v>1966</v>
      </c>
      <c r="E606" s="1" t="str">
        <f>IF(H606&lt;&gt;0,VLOOKUP(H606,'[1]ISC.AMATORI_B.m'!$A$2:$G$132,5,FALSE),)</f>
        <v>AMATORI_B.MASC</v>
      </c>
      <c r="F606" s="1" t="str">
        <f>IF(H606&lt;&gt;0,VLOOKUP(H606,'[1]ISC.AMATORI_B.m'!$A$2:$G$132,7,FALSE),)</f>
        <v>5 STELLE</v>
      </c>
      <c r="G606" s="1">
        <f t="shared" si="19"/>
        <v>1</v>
      </c>
      <c r="H606" s="1">
        <v>215</v>
      </c>
      <c r="I606" s="2"/>
    </row>
    <row r="607" spans="1:9" ht="12.75">
      <c r="A607" s="3">
        <v>49</v>
      </c>
      <c r="B607" s="1" t="str">
        <f>IF(H607&lt;&gt;0,VLOOKUP(H607,'[1]ISC.AMATORI_B.m'!$A$2:$G$132,2,FALSE),)</f>
        <v>TONIOLLI</v>
      </c>
      <c r="C607" s="1" t="str">
        <f>IF(H607&lt;&gt;0,VLOOKUP(H607,'[1]ISC.AMATORI_B.m'!$A$2:$G$132,3,FALSE),)</f>
        <v>CLAUDIO</v>
      </c>
      <c r="D607" s="5">
        <f>IF(H607&lt;&gt;0,VLOOKUP(H607,'[1]ISC.AMATORI_B.m'!$A$2:$G$132,4,FALSE),)</f>
        <v>1966</v>
      </c>
      <c r="E607" s="1" t="str">
        <f>IF(H607&lt;&gt;0,VLOOKUP(H607,'[1]ISC.AMATORI_B.m'!$A$2:$G$132,5,FALSE),)</f>
        <v>AMATORI_B.MASC</v>
      </c>
      <c r="F607" s="1" t="str">
        <f>IF(H607&lt;&gt;0,VLOOKUP(H607,'[1]ISC.AMATORI_B.m'!$A$2:$G$132,7,FALSE),)</f>
        <v>5 STELLE</v>
      </c>
      <c r="G607" s="1">
        <f t="shared" si="19"/>
        <v>1</v>
      </c>
      <c r="H607" s="1">
        <v>219</v>
      </c>
      <c r="I607" s="2"/>
    </row>
    <row r="608" spans="1:9" ht="12.75">
      <c r="A608" s="3">
        <v>50</v>
      </c>
      <c r="B608" s="1" t="str">
        <f>IF(H608&lt;&gt;0,VLOOKUP(H608,'[1]ISC.AMATORI_B.m'!$A$2:$G$132,2,FALSE),)</f>
        <v>TRISOTTO</v>
      </c>
      <c r="C608" s="1" t="str">
        <f>IF(H608&lt;&gt;0,VLOOKUP(H608,'[1]ISC.AMATORI_B.m'!$A$2:$G$132,3,FALSE),)</f>
        <v>RENZO</v>
      </c>
      <c r="D608" s="5">
        <f>IF(H608&lt;&gt;0,VLOOKUP(H608,'[1]ISC.AMATORI_B.m'!$A$2:$G$132,4,FALSE),)</f>
        <v>1959</v>
      </c>
      <c r="E608" s="1" t="str">
        <f>IF(H608&lt;&gt;0,VLOOKUP(H608,'[1]ISC.AMATORI_B.m'!$A$2:$G$132,5,FALSE),)</f>
        <v>AMATORI_B.MASC</v>
      </c>
      <c r="F608" s="1" t="str">
        <f>IF(H608&lt;&gt;0,VLOOKUP(H608,'[1]ISC.AMATORI_B.m'!$A$2:$G$132,7,FALSE),)</f>
        <v>G.S. TRILACUM</v>
      </c>
      <c r="G608" s="1">
        <f t="shared" si="19"/>
        <v>1</v>
      </c>
      <c r="H608" s="1">
        <v>262</v>
      </c>
      <c r="I608" s="2"/>
    </row>
    <row r="609" spans="1:9" ht="12.75">
      <c r="A609" s="3">
        <v>51</v>
      </c>
      <c r="B609" s="1" t="str">
        <f>IF(H609&lt;&gt;0,VLOOKUP(H609,'[1]ISC.AMATORI_B.m'!$A$2:$G$132,2,FALSE),)</f>
        <v>DECUNZIO</v>
      </c>
      <c r="C609" s="1" t="str">
        <f>IF(H609&lt;&gt;0,VLOOKUP(H609,'[1]ISC.AMATORI_B.m'!$A$2:$G$132,3,FALSE),)</f>
        <v>GIUSEPPE</v>
      </c>
      <c r="D609" s="5">
        <f>IF(H609&lt;&gt;0,VLOOKUP(H609,'[1]ISC.AMATORI_B.m'!$A$2:$G$132,4,FALSE),)</f>
        <v>1966</v>
      </c>
      <c r="E609" s="1" t="str">
        <f>IF(H609&lt;&gt;0,VLOOKUP(H609,'[1]ISC.AMATORI_B.m'!$A$2:$G$132,5,FALSE),)</f>
        <v>AMATORI_B.MASC</v>
      </c>
      <c r="F609" s="1" t="str">
        <f>IF(H609&lt;&gt;0,VLOOKUP(H609,'[1]ISC.AMATORI_B.m'!$A$2:$G$132,7,FALSE),)</f>
        <v>A.D.S MOLLARO</v>
      </c>
      <c r="G609" s="1">
        <f t="shared" si="19"/>
        <v>1</v>
      </c>
      <c r="H609" s="1">
        <v>210</v>
      </c>
      <c r="I609" s="2"/>
    </row>
    <row r="610" spans="1:9" ht="12.75">
      <c r="A610" s="3">
        <v>52</v>
      </c>
      <c r="B610" s="1" t="str">
        <f>IF(H610&lt;&gt;0,VLOOKUP(H610,'[1]ISC.AMATORI_B.m'!$A$2:$G$132,2,FALSE),)</f>
        <v>GUASTELLA</v>
      </c>
      <c r="C610" s="1" t="str">
        <f>IF(H610&lt;&gt;0,VLOOKUP(H610,'[1]ISC.AMATORI_B.m'!$A$2:$G$132,3,FALSE),)</f>
        <v>ROSARIO</v>
      </c>
      <c r="D610" s="5">
        <f>IF(H610&lt;&gt;0,VLOOKUP(H610,'[1]ISC.AMATORI_B.m'!$A$2:$G$132,4,FALSE),)</f>
        <v>1967</v>
      </c>
      <c r="E610" s="1" t="str">
        <f>IF(H610&lt;&gt;0,VLOOKUP(H610,'[1]ISC.AMATORI_B.m'!$A$2:$G$132,5,FALSE),)</f>
        <v>AMATORI_B.MASC</v>
      </c>
      <c r="F610" s="1" t="str">
        <f>IF(H610&lt;&gt;0,VLOOKUP(H610,'[1]ISC.AMATORI_B.m'!$A$2:$G$132,7,FALSE),)</f>
        <v>G.S. TRILACUM</v>
      </c>
      <c r="G610" s="1">
        <f t="shared" si="19"/>
        <v>1</v>
      </c>
      <c r="H610" s="1">
        <v>205</v>
      </c>
      <c r="I610" s="2"/>
    </row>
    <row r="612" ht="13.5" thickBot="1"/>
    <row r="613" spans="1:9" ht="13.5" thickBot="1">
      <c r="A613" s="15" t="s">
        <v>235</v>
      </c>
      <c r="B613" s="16"/>
      <c r="C613" s="16"/>
      <c r="D613" s="16"/>
      <c r="E613" s="16"/>
      <c r="F613" s="16"/>
      <c r="G613" s="16"/>
      <c r="H613" s="16"/>
      <c r="I613" s="17"/>
    </row>
    <row r="614" spans="1:9" ht="12.75">
      <c r="A614" s="3">
        <v>1</v>
      </c>
      <c r="B614" s="1" t="str">
        <f>IF(H614&lt;&gt;0,VLOOKUP(H614,'[1]ISC.ADULTI.f'!$A$2:$G$104,2,FALSE),)</f>
        <v>MICHELOTTI</v>
      </c>
      <c r="C614" s="1" t="str">
        <f>IF(H614&lt;&gt;0,VLOOKUP(H614,'[1]ISC.ADULTI.f'!$A$2:$G$104,3,FALSE),)</f>
        <v>GIANNA</v>
      </c>
      <c r="D614" s="5">
        <f>IF(H614&lt;&gt;0,VLOOKUP(H614,'[1]ISC.ADULTI.f'!$A$2:$G$104,4,FALSE),)</f>
        <v>1956</v>
      </c>
      <c r="E614" s="1" t="str">
        <f>IF(H614&lt;&gt;0,VLOOKUP(H614,'[1]ISC.ADULTI.f'!$A$2:$G$104,5,FALSE),)</f>
        <v>VETERANI.FEMM.</v>
      </c>
      <c r="F614" s="1" t="str">
        <f>IF(H614&lt;&gt;0,VLOOKUP(H614,'[1]ISC.ADULTI.f'!$A$2:$G$135,7,FALSE),)</f>
        <v>ATL TEAM LOPPIO</v>
      </c>
      <c r="G614" s="1">
        <v>17</v>
      </c>
      <c r="H614" s="1">
        <v>320</v>
      </c>
      <c r="I614" s="2" t="s">
        <v>211</v>
      </c>
    </row>
    <row r="615" spans="1:9" ht="12.75">
      <c r="A615" s="3">
        <v>2</v>
      </c>
      <c r="B615" s="1" t="str">
        <f>IF(H615&lt;&gt;0,VLOOKUP(H615,'[1]ISC.ADULTI.f'!$A$2:$G$104,2,FALSE),)</f>
        <v>ZENI</v>
      </c>
      <c r="C615" s="1" t="str">
        <f>IF(H615&lt;&gt;0,VLOOKUP(H615,'[1]ISC.ADULTI.f'!$A$2:$G$104,3,FALSE),)</f>
        <v>FLORA</v>
      </c>
      <c r="D615" s="5">
        <f>IF(H615&lt;&gt;0,VLOOKUP(H615,'[1]ISC.ADULTI.f'!$A$2:$G$104,4,FALSE),)</f>
        <v>1951</v>
      </c>
      <c r="E615" s="1" t="str">
        <f>IF(H615&lt;&gt;0,VLOOKUP(H615,'[1]ISC.ADULTI.f'!$A$2:$G$104,5,FALSE),)</f>
        <v>VETERANI.FEMM.</v>
      </c>
      <c r="F615" s="1" t="str">
        <f>IF(H615&lt;&gt;0,VLOOKUP(H615,'[1]ISC.ADULTI.f'!$A$2:$G$135,7,FALSE),)</f>
        <v>U.S.A.M. BAITONA</v>
      </c>
      <c r="G615" s="1">
        <f>IF(H615&lt;&gt;0,IF(G614&gt;2,G614-1,G614),)</f>
        <v>16</v>
      </c>
      <c r="H615" s="1">
        <v>323</v>
      </c>
      <c r="I615" s="2" t="s">
        <v>212</v>
      </c>
    </row>
    <row r="617" ht="13.5" thickBot="1"/>
    <row r="618" spans="1:9" ht="13.5" thickBot="1">
      <c r="A618" s="15" t="s">
        <v>236</v>
      </c>
      <c r="B618" s="16"/>
      <c r="C618" s="16"/>
      <c r="D618" s="16"/>
      <c r="E618" s="16"/>
      <c r="F618" s="16"/>
      <c r="G618" s="16"/>
      <c r="H618" s="16"/>
      <c r="I618" s="17"/>
    </row>
    <row r="619" spans="1:9" ht="12.75">
      <c r="A619" s="3">
        <v>1</v>
      </c>
      <c r="B619" s="1" t="str">
        <f>IF(H619&lt;&gt;0,VLOOKUP(H619,'[1]ISC.ADULTI.m'!$A$2:$G$135,2,FALSE),)</f>
        <v>DALLIO</v>
      </c>
      <c r="C619" s="1" t="str">
        <f>IF(H619&lt;&gt;0,VLOOKUP(H619,'[1]ISC.ADULTI.m'!$A$2:$G$135,3,FALSE),)</f>
        <v>GRAZIANO</v>
      </c>
      <c r="D619" s="5">
        <f>IF(H619&lt;&gt;0,VLOOKUP(H619,'[1]ISC.ADULTI.m'!$A$2:$G$135,4,FALSE),)</f>
        <v>1957</v>
      </c>
      <c r="E619" s="1" t="str">
        <f>IF(H619&lt;&gt;0,VLOOKUP(H619,'[1]ISC.ADULTI.m'!$A$2:$G$135,5,FALSE),)</f>
        <v>VETERANI.MASC.</v>
      </c>
      <c r="F619" s="1" t="str">
        <f>IF(H619&lt;&gt;0,VLOOKUP(H619,'[1]ISC.ADULTI.m'!$A$2:$G$135,7,FALSE),)</f>
        <v>U.S.D CERMIS</v>
      </c>
      <c r="G619" s="1">
        <v>17</v>
      </c>
      <c r="H619" s="1">
        <v>300</v>
      </c>
      <c r="I619" s="2" t="s">
        <v>207</v>
      </c>
    </row>
    <row r="620" spans="1:9" ht="12.75">
      <c r="A620" s="3">
        <v>2</v>
      </c>
      <c r="B620" s="1" t="str">
        <f>IF(H620&lt;&gt;0,VLOOKUP(H620,'[1]ISC.ADULTI.m'!$A$2:$G$135,2,FALSE),)</f>
        <v>MOSER</v>
      </c>
      <c r="C620" s="1" t="str">
        <f>IF(H620&lt;&gt;0,VLOOKUP(H620,'[1]ISC.ADULTI.m'!$A$2:$G$135,3,FALSE),)</f>
        <v>LUCIANO</v>
      </c>
      <c r="D620" s="5">
        <f>IF(H620&lt;&gt;0,VLOOKUP(H620,'[1]ISC.ADULTI.m'!$A$2:$G$135,4,FALSE),)</f>
        <v>1953</v>
      </c>
      <c r="E620" s="1" t="str">
        <f>IF(H620&lt;&gt;0,VLOOKUP(H620,'[1]ISC.ADULTI.m'!$A$2:$G$135,5,FALSE),)</f>
        <v>VETERANI.MASC.</v>
      </c>
      <c r="F620" s="1" t="str">
        <f>IF(H620&lt;&gt;0,VLOOKUP(H620,'[1]ISC.ADULTI.m'!$A$2:$G$135,7,FALSE),)</f>
        <v>U.S. QUERCIA</v>
      </c>
      <c r="G620" s="1">
        <f>IF(H620&lt;&gt;0,IF(G619&gt;2,G619-1,G619),)</f>
        <v>16</v>
      </c>
      <c r="H620" s="1">
        <v>309</v>
      </c>
      <c r="I620" s="2" t="s">
        <v>213</v>
      </c>
    </row>
    <row r="621" spans="1:9" ht="12.75">
      <c r="A621" s="3">
        <v>3</v>
      </c>
      <c r="B621" s="1" t="str">
        <f>IF(H621&lt;&gt;0,VLOOKUP(H621,'[1]ISC.ADULTI.m'!$A$2:$G$135,2,FALSE),)</f>
        <v>EISENSETCKEN</v>
      </c>
      <c r="C621" s="1" t="str">
        <f>IF(H621&lt;&gt;0,VLOOKUP(H621,'[1]ISC.ADULTI.m'!$A$2:$G$135,3,FALSE),)</f>
        <v>BERNHARD</v>
      </c>
      <c r="D621" s="5">
        <f>IF(H621&lt;&gt;0,VLOOKUP(H621,'[1]ISC.ADULTI.m'!$A$2:$G$135,4,FALSE),)</f>
        <v>1954</v>
      </c>
      <c r="E621" s="1" t="str">
        <f>IF(H621&lt;&gt;0,VLOOKUP(H621,'[1]ISC.ADULTI.m'!$A$2:$G$135,5,FALSE),)</f>
        <v>VETERANI.MASC.</v>
      </c>
      <c r="F621" s="1" t="str">
        <f>IF(H621&lt;&gt;0,VLOOKUP(H621,'[1]ISC.ADULTI.m'!$A$2:$G$135,7,FALSE),)</f>
        <v>U.S. QUERCIA</v>
      </c>
      <c r="G621" s="1">
        <f aca="true" t="shared" si="20" ref="G621:G635">IF(H621&lt;&gt;0,IF(G620&gt;2,G620-1,G620),)</f>
        <v>15</v>
      </c>
      <c r="H621" s="1">
        <v>307</v>
      </c>
      <c r="I621" s="2" t="s">
        <v>214</v>
      </c>
    </row>
    <row r="622" spans="1:9" ht="12.75">
      <c r="A622" s="3">
        <v>4</v>
      </c>
      <c r="B622" s="1" t="str">
        <f>IF(H622&lt;&gt;0,VLOOKUP(H622,'[1]ISC.ADULTI.m'!$A$2:$G$135,2,FALSE),)</f>
        <v>ROBOL</v>
      </c>
      <c r="C622" s="1" t="str">
        <f>IF(H622&lt;&gt;0,VLOOKUP(H622,'[1]ISC.ADULTI.m'!$A$2:$G$135,3,FALSE),)</f>
        <v>DANILO</v>
      </c>
      <c r="D622" s="5">
        <f>IF(H622&lt;&gt;0,VLOOKUP(H622,'[1]ISC.ADULTI.m'!$A$2:$G$135,4,FALSE),)</f>
        <v>1955</v>
      </c>
      <c r="E622" s="1" t="str">
        <f>IF(H622&lt;&gt;0,VLOOKUP(H622,'[1]ISC.ADULTI.m'!$A$2:$G$135,5,FALSE),)</f>
        <v>VETERANI.MASC.</v>
      </c>
      <c r="F622" s="1" t="str">
        <f>IF(H622&lt;&gt;0,VLOOKUP(H622,'[1]ISC.ADULTI.m'!$A$2:$G$135,7,FALSE),)</f>
        <v>LAGARINA CRUS TEAM</v>
      </c>
      <c r="G622" s="1">
        <f t="shared" si="20"/>
        <v>14</v>
      </c>
      <c r="H622" s="1">
        <v>304</v>
      </c>
      <c r="I622" s="2" t="s">
        <v>215</v>
      </c>
    </row>
    <row r="623" spans="1:9" ht="12.75">
      <c r="A623" s="3">
        <v>5</v>
      </c>
      <c r="B623" s="1" t="str">
        <f>IF(H623&lt;&gt;0,VLOOKUP(H623,'[1]ISC.ADULTI.m'!$A$2:$G$135,2,FALSE),)</f>
        <v>MOSANER</v>
      </c>
      <c r="C623" s="1" t="str">
        <f>IF(H623&lt;&gt;0,VLOOKUP(H623,'[1]ISC.ADULTI.m'!$A$2:$G$135,3,FALSE),)</f>
        <v>AMBROGIO</v>
      </c>
      <c r="D623" s="5">
        <f>IF(H623&lt;&gt;0,VLOOKUP(H623,'[1]ISC.ADULTI.m'!$A$2:$G$135,4,FALSE),)</f>
        <v>1952</v>
      </c>
      <c r="E623" s="1" t="str">
        <f>IF(H623&lt;&gt;0,VLOOKUP(H623,'[1]ISC.ADULTI.m'!$A$2:$G$135,5,FALSE),)</f>
        <v>VETERANI.MASC.</v>
      </c>
      <c r="F623" s="1" t="str">
        <f>IF(H623&lt;&gt;0,VLOOKUP(H623,'[1]ISC.ADULTI.m'!$A$2:$G$135,7,FALSE),)</f>
        <v>U.S.A.M. BAITONA</v>
      </c>
      <c r="G623" s="1">
        <f t="shared" si="20"/>
        <v>13</v>
      </c>
      <c r="H623" s="1">
        <v>311</v>
      </c>
      <c r="I623" s="4"/>
    </row>
    <row r="624" spans="1:9" ht="12.75">
      <c r="A624" s="3">
        <v>6</v>
      </c>
      <c r="B624" s="1" t="str">
        <f>IF(H624&lt;&gt;0,VLOOKUP(H624,'[1]ISC.ADULTI.m'!$A$2:$G$135,2,FALSE),)</f>
        <v>GIONTA</v>
      </c>
      <c r="C624" s="1" t="str">
        <f>IF(H624&lt;&gt;0,VLOOKUP(H624,'[1]ISC.ADULTI.m'!$A$2:$G$135,3,FALSE),)</f>
        <v>MARCELLO</v>
      </c>
      <c r="D624" s="5">
        <f>IF(H624&lt;&gt;0,VLOOKUP(H624,'[1]ISC.ADULTI.m'!$A$2:$G$135,4,FALSE),)</f>
        <v>1957</v>
      </c>
      <c r="E624" s="1" t="str">
        <f>IF(H624&lt;&gt;0,VLOOKUP(H624,'[1]ISC.ADULTI.m'!$A$2:$G$135,5,FALSE),)</f>
        <v>VETERANI.MASC.</v>
      </c>
      <c r="F624" s="1" t="str">
        <f>IF(H624&lt;&gt;0,VLOOKUP(H624,'[1]ISC.ADULTI.m'!$A$2:$G$135,7,FALSE),)</f>
        <v>U.S.A.M. BAITONA</v>
      </c>
      <c r="G624" s="1">
        <f t="shared" si="20"/>
        <v>12</v>
      </c>
      <c r="H624" s="1">
        <v>301</v>
      </c>
      <c r="I624" s="4"/>
    </row>
    <row r="625" spans="1:9" ht="12.75">
      <c r="A625" s="3">
        <v>7</v>
      </c>
      <c r="B625" s="1" t="str">
        <f>IF(H625&lt;&gt;0,VLOOKUP(H625,'[1]ISC.ADULTI.m'!$A$2:$G$135,2,FALSE),)</f>
        <v>SELLERT</v>
      </c>
      <c r="C625" s="1" t="str">
        <f>IF(H625&lt;&gt;0,VLOOKUP(H625,'[1]ISC.ADULTI.m'!$A$2:$G$135,3,FALSE),)</f>
        <v>JORGE</v>
      </c>
      <c r="D625" s="5">
        <f>IF(H625&lt;&gt;0,VLOOKUP(H625,'[1]ISC.ADULTI.m'!$A$2:$G$135,4,FALSE),)</f>
        <v>1949</v>
      </c>
      <c r="E625" s="1" t="str">
        <f>IF(H625&lt;&gt;0,VLOOKUP(H625,'[1]ISC.ADULTI.m'!$A$2:$G$135,5,FALSE),)</f>
        <v>VETERANI.MASC.</v>
      </c>
      <c r="F625" s="1" t="str">
        <f>IF(H625&lt;&gt;0,VLOOKUP(H625,'[1]ISC.ADULTI.m'!$A$2:$G$135,7,FALSE),)</f>
        <v>ALTRO</v>
      </c>
      <c r="G625" s="1">
        <f t="shared" si="20"/>
        <v>11</v>
      </c>
      <c r="H625" s="1">
        <v>264</v>
      </c>
      <c r="I625" s="4"/>
    </row>
    <row r="626" spans="1:9" ht="12.75">
      <c r="A626" s="3">
        <v>8</v>
      </c>
      <c r="B626" s="1" t="str">
        <f>IF(H626&lt;&gt;0,VLOOKUP(H626,'[1]ISC.ADULTI.m'!$A$2:$G$135,2,FALSE),)</f>
        <v>BEVILACQUA</v>
      </c>
      <c r="C626" s="1" t="str">
        <f>IF(H626&lt;&gt;0,VLOOKUP(H626,'[1]ISC.ADULTI.m'!$A$2:$G$135,3,FALSE),)</f>
        <v>ADRIANO</v>
      </c>
      <c r="D626" s="5">
        <f>IF(H626&lt;&gt;0,VLOOKUP(H626,'[1]ISC.ADULTI.m'!$A$2:$G$135,4,FALSE),)</f>
        <v>1954</v>
      </c>
      <c r="E626" s="1" t="str">
        <f>IF(H626&lt;&gt;0,VLOOKUP(H626,'[1]ISC.ADULTI.m'!$A$2:$G$135,5,FALSE),)</f>
        <v>VETERANI.MASC.</v>
      </c>
      <c r="F626" s="1" t="str">
        <f>IF(H626&lt;&gt;0,VLOOKUP(H626,'[1]ISC.ADULTI.m'!$A$2:$G$135,7,FALSE),)</f>
        <v>POL. GIUDICARIE EST.</v>
      </c>
      <c r="G626" s="1">
        <f t="shared" si="20"/>
        <v>10</v>
      </c>
      <c r="H626" s="1">
        <v>306</v>
      </c>
      <c r="I626" s="4"/>
    </row>
    <row r="627" spans="1:9" ht="12.75">
      <c r="A627" s="3">
        <v>9</v>
      </c>
      <c r="B627" s="1" t="str">
        <f>IF(H627&lt;&gt;0,VLOOKUP(H627,'[1]ISC.ADULTI.m'!$A$2:$G$135,2,FALSE),)</f>
        <v>VARESCO</v>
      </c>
      <c r="C627" s="1" t="str">
        <f>IF(H627&lt;&gt;0,VLOOKUP(H627,'[1]ISC.ADULTI.m'!$A$2:$G$135,3,FALSE),)</f>
        <v>GIUSEPPINO</v>
      </c>
      <c r="D627" s="5">
        <f>IF(H627&lt;&gt;0,VLOOKUP(H627,'[1]ISC.ADULTI.m'!$A$2:$G$135,4,FALSE),)</f>
        <v>1951</v>
      </c>
      <c r="E627" s="1" t="str">
        <f>IF(H627&lt;&gt;0,VLOOKUP(H627,'[1]ISC.ADULTI.m'!$A$2:$G$135,5,FALSE),)</f>
        <v>VETERANI.MASC.</v>
      </c>
      <c r="F627" s="1" t="str">
        <f>IF(H627&lt;&gt;0,VLOOKUP(H627,'[1]ISC.ADULTI.m'!$A$2:$G$135,7,FALSE),)</f>
        <v>U.S. STELLA ALPINA</v>
      </c>
      <c r="G627" s="1">
        <f t="shared" si="20"/>
        <v>9</v>
      </c>
      <c r="H627" s="1">
        <v>314</v>
      </c>
      <c r="I627" s="4"/>
    </row>
    <row r="628" spans="1:9" ht="12.75">
      <c r="A628" s="3">
        <v>10</v>
      </c>
      <c r="B628" s="1" t="str">
        <f>IF(H628&lt;&gt;0,VLOOKUP(H628,'[1]ISC.ADULTI.m'!$A$2:$G$135,2,FALSE),)</f>
        <v>COMAI</v>
      </c>
      <c r="C628" s="1" t="str">
        <f>IF(H628&lt;&gt;0,VLOOKUP(H628,'[1]ISC.ADULTI.m'!$A$2:$G$135,3,FALSE),)</f>
        <v>ROBERTO</v>
      </c>
      <c r="D628" s="5">
        <f>IF(H628&lt;&gt;0,VLOOKUP(H628,'[1]ISC.ADULTI.m'!$A$2:$G$135,4,FALSE),)</f>
        <v>1951</v>
      </c>
      <c r="E628" s="1" t="str">
        <f>IF(H628&lt;&gt;0,VLOOKUP(H628,'[1]ISC.ADULTI.m'!$A$2:$G$135,5,FALSE),)</f>
        <v>VETERANI.MASC.</v>
      </c>
      <c r="F628" s="1" t="str">
        <f>IF(H628&lt;&gt;0,VLOOKUP(H628,'[1]ISC.ADULTI.m'!$A$2:$G$135,7,FALSE),)</f>
        <v>LAGARINA CRUS TEAM</v>
      </c>
      <c r="G628" s="1">
        <f t="shared" si="20"/>
        <v>8</v>
      </c>
      <c r="H628" s="1">
        <v>312</v>
      </c>
      <c r="I628" s="4"/>
    </row>
    <row r="629" spans="1:9" ht="12.75">
      <c r="A629" s="3">
        <v>11</v>
      </c>
      <c r="B629" s="1" t="str">
        <f>IF(H629&lt;&gt;0,VLOOKUP(H629,'[1]ISC.ADULTI.m'!$A$2:$G$135,2,FALSE),)</f>
        <v>BRUGNARA</v>
      </c>
      <c r="C629" s="1" t="str">
        <f>IF(H629&lt;&gt;0,VLOOKUP(H629,'[1]ISC.ADULTI.m'!$A$2:$G$135,3,FALSE),)</f>
        <v>ALDO</v>
      </c>
      <c r="D629" s="5">
        <f>IF(H629&lt;&gt;0,VLOOKUP(H629,'[1]ISC.ADULTI.m'!$A$2:$G$135,4,FALSE),)</f>
        <v>1943</v>
      </c>
      <c r="E629" s="1" t="str">
        <f>IF(H629&lt;&gt;0,VLOOKUP(H629,'[1]ISC.ADULTI.m'!$A$2:$G$135,5,FALSE),)</f>
        <v>VETERANI.MASC.</v>
      </c>
      <c r="F629" s="1" t="str">
        <f>IF(H629&lt;&gt;0,VLOOKUP(H629,'[1]ISC.ADULTI.m'!$A$2:$G$135,7,FALSE),)</f>
        <v>ATL VALLE DI CEMBRA</v>
      </c>
      <c r="G629" s="1">
        <f t="shared" si="20"/>
        <v>7</v>
      </c>
      <c r="H629" s="1">
        <v>317</v>
      </c>
      <c r="I629" s="4"/>
    </row>
    <row r="630" spans="1:9" ht="12.75">
      <c r="A630" s="3">
        <v>12</v>
      </c>
      <c r="B630" s="1" t="str">
        <f>IF(H630&lt;&gt;0,VLOOKUP(H630,'[1]ISC.ADULTI.m'!$A$2:$G$135,2,FALSE),)</f>
        <v>LARCHER</v>
      </c>
      <c r="C630" s="1" t="str">
        <f>IF(H630&lt;&gt;0,VLOOKUP(H630,'[1]ISC.ADULTI.m'!$A$2:$G$135,3,FALSE),)</f>
        <v>UGO</v>
      </c>
      <c r="D630" s="5">
        <f>IF(H630&lt;&gt;0,VLOOKUP(H630,'[1]ISC.ADULTI.m'!$A$2:$G$135,4,FALSE),)</f>
        <v>1954</v>
      </c>
      <c r="E630" s="1" t="str">
        <f>IF(H630&lt;&gt;0,VLOOKUP(H630,'[1]ISC.ADULTI.m'!$A$2:$G$135,5,FALSE),)</f>
        <v>VETERANI.MASC.</v>
      </c>
      <c r="F630" s="1" t="str">
        <f>IF(H630&lt;&gt;0,VLOOKUP(H630,'[1]ISC.ADULTI.m'!$A$2:$G$135,7,FALSE),)</f>
        <v>U.S. QUERCIA</v>
      </c>
      <c r="G630" s="1">
        <f t="shared" si="20"/>
        <v>6</v>
      </c>
      <c r="H630" s="1">
        <v>308</v>
      </c>
      <c r="I630" s="4"/>
    </row>
    <row r="631" spans="1:9" ht="12.75">
      <c r="A631" s="3">
        <v>13</v>
      </c>
      <c r="B631" s="1" t="str">
        <f>IF(H631&lt;&gt;0,VLOOKUP(H631,'[1]ISC.ADULTI.m'!$A$2:$G$135,2,FALSE),)</f>
        <v>STEDILE</v>
      </c>
      <c r="C631" s="1" t="str">
        <f>IF(H631&lt;&gt;0,VLOOKUP(H631,'[1]ISC.ADULTI.m'!$A$2:$G$135,3,FALSE),)</f>
        <v>GINO</v>
      </c>
      <c r="D631" s="5">
        <f>IF(H631&lt;&gt;0,VLOOKUP(H631,'[1]ISC.ADULTI.m'!$A$2:$G$135,4,FALSE),)</f>
        <v>1948</v>
      </c>
      <c r="E631" s="1" t="str">
        <f>IF(H631&lt;&gt;0,VLOOKUP(H631,'[1]ISC.ADULTI.m'!$A$2:$G$135,5,FALSE),)</f>
        <v>VETERANI.MASC.</v>
      </c>
      <c r="F631" s="1" t="str">
        <f>IF(H631&lt;&gt;0,VLOOKUP(H631,'[1]ISC.ADULTI.m'!$A$2:$G$135,7,FALSE),)</f>
        <v>LAGARINA CRUS TEAM</v>
      </c>
      <c r="G631" s="1">
        <f t="shared" si="20"/>
        <v>5</v>
      </c>
      <c r="H631" s="1">
        <v>315</v>
      </c>
      <c r="I631" s="4"/>
    </row>
    <row r="632" spans="1:9" ht="12.75">
      <c r="A632" s="3">
        <v>14</v>
      </c>
      <c r="B632" s="1" t="str">
        <f>IF(H632&lt;&gt;0,VLOOKUP(H632,'[1]ISC.ADULTI.m'!$A$2:$G$135,2,FALSE),)</f>
        <v>DELVAI</v>
      </c>
      <c r="C632" s="1" t="str">
        <f>IF(H632&lt;&gt;0,VLOOKUP(H632,'[1]ISC.ADULTI.m'!$A$2:$G$135,3,FALSE),)</f>
        <v>LUIGI</v>
      </c>
      <c r="D632" s="5">
        <f>IF(H632&lt;&gt;0,VLOOKUP(H632,'[1]ISC.ADULTI.m'!$A$2:$G$135,4,FALSE),)</f>
        <v>1943</v>
      </c>
      <c r="E632" s="1" t="str">
        <f>IF(H632&lt;&gt;0,VLOOKUP(H632,'[1]ISC.ADULTI.m'!$A$2:$G$135,5,FALSE),)</f>
        <v>VETERANI.MASC.</v>
      </c>
      <c r="F632" s="1" t="str">
        <f>IF(H632&lt;&gt;0,VLOOKUP(H632,'[1]ISC.ADULTI.m'!$A$2:$G$135,7,FALSE),)</f>
        <v>U.S. STELLA ALPINA</v>
      </c>
      <c r="G632" s="1">
        <f t="shared" si="20"/>
        <v>4</v>
      </c>
      <c r="H632" s="1">
        <v>318</v>
      </c>
      <c r="I632" s="4"/>
    </row>
    <row r="633" spans="1:9" ht="12.75">
      <c r="A633" s="3">
        <v>15</v>
      </c>
      <c r="B633" s="1" t="str">
        <f>IF(H633&lt;&gt;0,VLOOKUP(H633,'[1]ISC.ADULTI.m'!$A$2:$G$135,2,FALSE),)</f>
        <v>TAIT</v>
      </c>
      <c r="C633" s="1" t="str">
        <f>IF(H633&lt;&gt;0,VLOOKUP(H633,'[1]ISC.ADULTI.m'!$A$2:$G$135,3,FALSE),)</f>
        <v>ROBERTO</v>
      </c>
      <c r="D633" s="5">
        <f>IF(H633&lt;&gt;0,VLOOKUP(H633,'[1]ISC.ADULTI.m'!$A$2:$G$135,4,FALSE),)</f>
        <v>1957</v>
      </c>
      <c r="E633" s="1" t="str">
        <f>IF(H633&lt;&gt;0,VLOOKUP(H633,'[1]ISC.ADULTI.m'!$A$2:$G$135,5,FALSE),)</f>
        <v>VETERANI.MASC.</v>
      </c>
      <c r="F633" s="1" t="str">
        <f>IF(H633&lt;&gt;0,VLOOKUP(H633,'[1]ISC.ADULTI.m'!$A$2:$G$135,7,FALSE),)</f>
        <v>5 STELLE</v>
      </c>
      <c r="G633" s="1">
        <f t="shared" si="20"/>
        <v>3</v>
      </c>
      <c r="H633" s="1">
        <v>302</v>
      </c>
      <c r="I633" s="4"/>
    </row>
    <row r="634" spans="1:9" ht="12.75">
      <c r="A634" s="3">
        <v>16</v>
      </c>
      <c r="B634" s="1" t="str">
        <f>IF(H634&lt;&gt;0,VLOOKUP(H634,'[1]ISC.ADULTI.m'!$A$2:$G$135,2,FALSE),)</f>
        <v>BATTAN</v>
      </c>
      <c r="C634" s="1" t="str">
        <f>IF(H634&lt;&gt;0,VLOOKUP(H634,'[1]ISC.ADULTI.m'!$A$2:$G$135,3,FALSE),)</f>
        <v>FRANCO</v>
      </c>
      <c r="D634" s="5">
        <f>IF(H634&lt;&gt;0,VLOOKUP(H634,'[1]ISC.ADULTI.m'!$A$2:$G$135,4,FALSE),)</f>
        <v>1955</v>
      </c>
      <c r="E634" s="1" t="str">
        <f>IF(H634&lt;&gt;0,VLOOKUP(H634,'[1]ISC.ADULTI.m'!$A$2:$G$135,5,FALSE),)</f>
        <v>VETERANI.MASC.</v>
      </c>
      <c r="F634" s="1" t="str">
        <f>IF(H634&lt;&gt;0,VLOOKUP(H634,'[1]ISC.ADULTI.m'!$A$2:$G$135,7,FALSE),)</f>
        <v>U.S.A.M. BAITONA</v>
      </c>
      <c r="G634" s="1">
        <f t="shared" si="20"/>
        <v>2</v>
      </c>
      <c r="H634" s="1">
        <v>303</v>
      </c>
      <c r="I634" s="4"/>
    </row>
    <row r="635" spans="1:9" ht="12.75">
      <c r="A635" s="3">
        <v>17</v>
      </c>
      <c r="B635" s="1" t="str">
        <f>IF(H635&lt;&gt;0,VLOOKUP(H635,'[1]ISC.ADULTI.m'!$A$2:$G$135,2,FALSE),)</f>
        <v>CRISCI</v>
      </c>
      <c r="C635" s="1" t="str">
        <f>IF(H635&lt;&gt;0,VLOOKUP(H635,'[1]ISC.ADULTI.m'!$A$2:$G$135,3,FALSE),)</f>
        <v>ANTONIO</v>
      </c>
      <c r="D635" s="5">
        <f>IF(H635&lt;&gt;0,VLOOKUP(H635,'[1]ISC.ADULTI.m'!$A$2:$G$135,4,FALSE),)</f>
        <v>1945</v>
      </c>
      <c r="E635" s="1" t="str">
        <f>IF(H635&lt;&gt;0,VLOOKUP(H635,'[1]ISC.ADULTI.m'!$A$2:$G$135,5,FALSE),)</f>
        <v>VETERANI.MASC.</v>
      </c>
      <c r="F635" s="1" t="str">
        <f>IF(H635&lt;&gt;0,VLOOKUP(H635,'[1]ISC.ADULTI.m'!$A$2:$G$135,7,FALSE),)</f>
        <v>ATL TEAM LOPPIO</v>
      </c>
      <c r="G635" s="1">
        <f t="shared" si="20"/>
        <v>2</v>
      </c>
      <c r="H635" s="1">
        <v>316</v>
      </c>
      <c r="I635" s="4"/>
    </row>
  </sheetData>
  <mergeCells count="21">
    <mergeCell ref="A1:I1"/>
    <mergeCell ref="A3:I3"/>
    <mergeCell ref="A33:I33"/>
    <mergeCell ref="A78:I78"/>
    <mergeCell ref="A133:I133"/>
    <mergeCell ref="A181:I181"/>
    <mergeCell ref="A225:I225"/>
    <mergeCell ref="A278:I278"/>
    <mergeCell ref="A314:I314"/>
    <mergeCell ref="A360:I360"/>
    <mergeCell ref="A385:I385"/>
    <mergeCell ref="A414:I414"/>
    <mergeCell ref="A422:I422"/>
    <mergeCell ref="A438:I438"/>
    <mergeCell ref="A452:I452"/>
    <mergeCell ref="A475:I475"/>
    <mergeCell ref="A618:I618"/>
    <mergeCell ref="A498:I498"/>
    <mergeCell ref="A541:I541"/>
    <mergeCell ref="A558:I558"/>
    <mergeCell ref="A613:I613"/>
  </mergeCells>
  <printOptions/>
  <pageMargins left="0.75" right="0.75" top="1" bottom="1" header="0.5" footer="0.5"/>
  <pageSetup fitToHeight="9" fitToWidth="1" horizontalDpi="1200" verticalDpi="12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Mauro</cp:lastModifiedBy>
  <cp:lastPrinted>2013-10-12T20:03:47Z</cp:lastPrinted>
  <dcterms:created xsi:type="dcterms:W3CDTF">2013-10-12T18:02:54Z</dcterms:created>
  <dcterms:modified xsi:type="dcterms:W3CDTF">2013-10-12T20:04:17Z</dcterms:modified>
  <cp:category/>
  <cp:version/>
  <cp:contentType/>
  <cp:contentStatus/>
</cp:coreProperties>
</file>